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00" windowHeight="10500" activeTab="11"/>
  </bookViews>
  <sheets>
    <sheet name="총괄" sheetId="1" r:id="rId1"/>
    <sheet name="수입" sheetId="2" r:id="rId2"/>
    <sheet name="세출" sheetId="3" r:id="rId3"/>
    <sheet name="보조금" sheetId="4" r:id="rId4"/>
    <sheet name="인건비" sheetId="5" r:id="rId5"/>
    <sheet name="인건비1" sheetId="6" r:id="rId6"/>
    <sheet name="사무비" sheetId="7" r:id="rId7"/>
    <sheet name="사업비" sheetId="8" r:id="rId8"/>
    <sheet name="잡지출" sheetId="9" r:id="rId9"/>
    <sheet name="후원수입" sheetId="10" r:id="rId10"/>
    <sheet name="후원사용" sheetId="11" r:id="rId11"/>
    <sheet name="특별회계" sheetId="12" r:id="rId12"/>
  </sheets>
  <definedNames/>
  <calcPr fullCalcOnLoad="1"/>
</workbook>
</file>

<file path=xl/sharedStrings.xml><?xml version="1.0" encoding="utf-8"?>
<sst xmlns="http://schemas.openxmlformats.org/spreadsheetml/2006/main" count="2445" uniqueCount="511">
  <si>
    <t>과목</t>
  </si>
  <si>
    <t>구분</t>
  </si>
  <si>
    <t>정부보조금</t>
  </si>
  <si>
    <t>자부담금</t>
  </si>
  <si>
    <t>후원금</t>
  </si>
  <si>
    <t>관</t>
  </si>
  <si>
    <t>항</t>
  </si>
  <si>
    <t>목</t>
  </si>
  <si>
    <t/>
  </si>
  <si>
    <t>입소비용수입</t>
  </si>
  <si>
    <t>예산</t>
  </si>
  <si>
    <t>결산</t>
  </si>
  <si>
    <t>증감</t>
  </si>
  <si>
    <t>합계</t>
  </si>
  <si>
    <t>보조금수입</t>
  </si>
  <si>
    <t>시군구보조금</t>
  </si>
  <si>
    <t>기타보조금</t>
  </si>
  <si>
    <t>후원금수입</t>
  </si>
  <si>
    <t>지정후원금</t>
  </si>
  <si>
    <t>비지정후원금</t>
  </si>
  <si>
    <t>요양급여수입</t>
  </si>
  <si>
    <t>장기요양급여수입</t>
  </si>
  <si>
    <t>전입금</t>
  </si>
  <si>
    <t>이월금</t>
  </si>
  <si>
    <t>잡수입</t>
  </si>
  <si>
    <t>불용품매각대</t>
  </si>
  <si>
    <t>기타예금이자수입</t>
  </si>
  <si>
    <t>기타잡수입</t>
  </si>
  <si>
    <t>총계</t>
  </si>
  <si>
    <t>인건비</t>
  </si>
  <si>
    <t>급여</t>
  </si>
  <si>
    <t>제수당</t>
  </si>
  <si>
    <t>사회보험부담금</t>
  </si>
  <si>
    <t>기타후생경비</t>
  </si>
  <si>
    <t>사무비</t>
  </si>
  <si>
    <t>업무추진비</t>
  </si>
  <si>
    <t>기관운영비</t>
  </si>
  <si>
    <t>직책보조비</t>
  </si>
  <si>
    <t>회의비</t>
  </si>
  <si>
    <t>운영비</t>
  </si>
  <si>
    <t>여비</t>
  </si>
  <si>
    <t>수용비 및 수수료</t>
  </si>
  <si>
    <t>공공요금</t>
  </si>
  <si>
    <t>제세공과금</t>
  </si>
  <si>
    <t>차량비</t>
  </si>
  <si>
    <t>기타운영비</t>
  </si>
  <si>
    <t>사무비</t>
  </si>
  <si>
    <t>시설비</t>
  </si>
  <si>
    <t>자산취득비</t>
  </si>
  <si>
    <t>시설장비유지비</t>
  </si>
  <si>
    <t>재산조성비</t>
  </si>
  <si>
    <t>생계비</t>
  </si>
  <si>
    <t>수용기관경비</t>
  </si>
  <si>
    <t>피복비</t>
  </si>
  <si>
    <t>의료비</t>
  </si>
  <si>
    <t>특별급식비</t>
  </si>
  <si>
    <t>연료비</t>
  </si>
  <si>
    <t>사업비</t>
  </si>
  <si>
    <t>부채상환금</t>
  </si>
  <si>
    <t>원금상환금</t>
  </si>
  <si>
    <t>이자지급금</t>
  </si>
  <si>
    <t>잡지출</t>
  </si>
  <si>
    <t>세입</t>
  </si>
  <si>
    <t>세출</t>
  </si>
  <si>
    <t>예산액</t>
  </si>
  <si>
    <t>결산액</t>
  </si>
  <si>
    <t>증감액</t>
  </si>
  <si>
    <t>세출합계</t>
  </si>
  <si>
    <t>수령일자</t>
  </si>
  <si>
    <t>보조계정(항)</t>
  </si>
  <si>
    <t>보조계정(목)</t>
  </si>
  <si>
    <t>금액(원)</t>
  </si>
  <si>
    <t>보조기관</t>
  </si>
  <si>
    <t>산출내역</t>
  </si>
  <si>
    <t>2018-01-19</t>
  </si>
  <si>
    <t>보건복지부</t>
  </si>
  <si>
    <t>1월 생계급여</t>
  </si>
  <si>
    <t>2018-01-25</t>
  </si>
  <si>
    <t>1분기 등외자 운영비</t>
  </si>
  <si>
    <t>2018-02-14</t>
  </si>
  <si>
    <t>2월 생계급여</t>
  </si>
  <si>
    <t>2018-03-20</t>
  </si>
  <si>
    <t>3월 생계급여</t>
  </si>
  <si>
    <t>2018-04-20</t>
  </si>
  <si>
    <t>4월 생계급여</t>
  </si>
  <si>
    <t>2018-04-25</t>
  </si>
  <si>
    <t>2분기 등외자운영비</t>
  </si>
  <si>
    <t>2018-05-18</t>
  </si>
  <si>
    <t>5월 생계급여</t>
  </si>
  <si>
    <t>2018-06-20</t>
  </si>
  <si>
    <t>6월 생계급여</t>
  </si>
  <si>
    <t>2018-06-29</t>
  </si>
  <si>
    <t>빗물수조장치 보조금</t>
  </si>
  <si>
    <t>2018-07-20</t>
  </si>
  <si>
    <t>7월 생계급여</t>
  </si>
  <si>
    <t>3분기 등외자운영비</t>
  </si>
  <si>
    <t>2018-08-16</t>
  </si>
  <si>
    <t>8월 생계급여</t>
  </si>
  <si>
    <t>2018-09-20</t>
  </si>
  <si>
    <t>9월 생계급여</t>
  </si>
  <si>
    <t>2018-10-19</t>
  </si>
  <si>
    <t>2018-10-25</t>
  </si>
  <si>
    <t>4분기 등외자운영비</t>
  </si>
  <si>
    <t>2018-11-20</t>
  </si>
  <si>
    <t>11월 생계급여</t>
  </si>
  <si>
    <t>2018-12-20</t>
  </si>
  <si>
    <t>12월 생계급여</t>
  </si>
  <si>
    <t>1/1</t>
  </si>
  <si>
    <t>인건비 명세서</t>
  </si>
  <si>
    <t>내역</t>
  </si>
  <si>
    <t>금액</t>
  </si>
  <si>
    <t>비고</t>
  </si>
  <si>
    <t>인건비 소계</t>
  </si>
  <si>
    <t>사무비 명세서</t>
  </si>
  <si>
    <t>업무추진비 소계</t>
  </si>
  <si>
    <t>운영비 소계</t>
  </si>
  <si>
    <t>사업비 명세서</t>
  </si>
  <si>
    <t>사업비 소계</t>
  </si>
  <si>
    <t>잡지출 명세서</t>
  </si>
  <si>
    <t>잡지출 소계</t>
  </si>
  <si>
    <t>후원금</t>
  </si>
  <si>
    <t>순번</t>
  </si>
  <si>
    <t>후원자</t>
  </si>
  <si>
    <t>금전</t>
  </si>
  <si>
    <t>공동모금회</t>
  </si>
  <si>
    <t>후원금 사용 명세서</t>
  </si>
  <si>
    <t>사용일자</t>
  </si>
  <si>
    <t>사용내역</t>
  </si>
  <si>
    <t>산출</t>
  </si>
  <si>
    <t>기준</t>
  </si>
  <si>
    <t>지정</t>
  </si>
  <si>
    <t>비지정</t>
  </si>
  <si>
    <t>과 목</t>
  </si>
  <si>
    <t>직접비</t>
  </si>
  <si>
    <t>간접비</t>
  </si>
  <si>
    <t>N</t>
  </si>
  <si>
    <t>사</t>
  </si>
  <si>
    <t>프</t>
  </si>
  <si>
    <t>직</t>
  </si>
  <si>
    <t>프로그램 강사비 지급</t>
  </si>
  <si>
    <t>(단위 : 원)</t>
  </si>
  <si>
    <t>후원금 수입 명세서</t>
  </si>
  <si>
    <t>발생
일자</t>
  </si>
  <si>
    <t>후원금
종  류</t>
  </si>
  <si>
    <t>후원자
구분</t>
  </si>
  <si>
    <t>(단위: 원)</t>
  </si>
  <si>
    <t>7월 전기요금</t>
  </si>
  <si>
    <t>11월 전기요금</t>
  </si>
  <si>
    <t>이수화학(나도예술가)</t>
  </si>
  <si>
    <t>나도예술가 프로그램 재료</t>
  </si>
  <si>
    <t>프로그램 현수막 제작</t>
  </si>
  <si>
    <t>18.01.16</t>
  </si>
  <si>
    <t>18.01.17</t>
  </si>
  <si>
    <t>18.01.18</t>
  </si>
  <si>
    <t>공동모금회 설명절</t>
  </si>
  <si>
    <t>어르신 타올(58통)</t>
  </si>
  <si>
    <t>어르신 장미원 나들이 점심식사</t>
  </si>
  <si>
    <t>나도예술가 프로그램 다과류</t>
  </si>
  <si>
    <t>나도예술가 프로그램 강사비</t>
  </si>
  <si>
    <t>공동모금회(냉난방비)</t>
  </si>
  <si>
    <t>어르신 면티,팬티</t>
  </si>
  <si>
    <t>명절 다과류</t>
  </si>
  <si>
    <t>프로그램 사진 현상</t>
  </si>
  <si>
    <t>2018.01.01.~2018.12.31.</t>
  </si>
  <si>
    <t>2018년 울산노인의집 결산총괄표</t>
  </si>
  <si>
    <t>정부보조금 명세서</t>
  </si>
  <si>
    <t>결연
후원</t>
  </si>
  <si>
    <t>입소자부
담금수입</t>
  </si>
  <si>
    <t>세입합계</t>
  </si>
  <si>
    <t>항</t>
  </si>
  <si>
    <t>입소자
부담금수입</t>
  </si>
  <si>
    <t>입소비용
수입</t>
  </si>
  <si>
    <t>합계</t>
  </si>
  <si>
    <t>보조금
수입</t>
  </si>
  <si>
    <t>후원금
수입</t>
  </si>
  <si>
    <t>장기요양
급여수입</t>
  </si>
  <si>
    <t>전입금</t>
  </si>
  <si>
    <t>법인전입금
(후원금)</t>
  </si>
  <si>
    <t>이월금</t>
  </si>
  <si>
    <t>전년도
이월금</t>
  </si>
  <si>
    <t>잡수입</t>
  </si>
  <si>
    <t>퇴직금 및 
퇴직적립금</t>
  </si>
  <si>
    <t>사무비</t>
  </si>
  <si>
    <t>합계</t>
  </si>
  <si>
    <t>재산
조성비</t>
  </si>
  <si>
    <t>사업비</t>
  </si>
  <si>
    <t>부채상환금</t>
  </si>
  <si>
    <t>잡지출</t>
  </si>
  <si>
    <t>비영리
법인구분</t>
  </si>
  <si>
    <t>기타
내용</t>
  </si>
  <si>
    <t>모금자
기관여부</t>
  </si>
  <si>
    <t>기부금
단체여부</t>
  </si>
  <si>
    <t>18.01.12</t>
  </si>
  <si>
    <t>이수화학</t>
  </si>
  <si>
    <t>프로그램</t>
  </si>
  <si>
    <t>지정</t>
  </si>
  <si>
    <t>18.02.01</t>
  </si>
  <si>
    <t>명절지원금</t>
  </si>
  <si>
    <t>18.04.06</t>
  </si>
  <si>
    <t>18.06.01</t>
  </si>
  <si>
    <t>공동모금회</t>
  </si>
  <si>
    <t>냉난방비</t>
  </si>
  <si>
    <t>18.07.09</t>
  </si>
  <si>
    <t>18.09.13</t>
  </si>
  <si>
    <t>18.10.19</t>
  </si>
  <si>
    <t>18.11.06</t>
  </si>
  <si>
    <t>18.01.01</t>
  </si>
  <si>
    <t>개인</t>
  </si>
  <si>
    <t>이월</t>
  </si>
  <si>
    <t>후원금</t>
  </si>
  <si>
    <t>비지정</t>
  </si>
  <si>
    <t>18.10.05</t>
  </si>
  <si>
    <t>권대일</t>
  </si>
  <si>
    <t>18.11.12</t>
  </si>
  <si>
    <t>금품
여부</t>
  </si>
  <si>
    <t>18.01.15</t>
  </si>
  <si>
    <t>프로그램 간식류
(도넛외 8종)</t>
  </si>
  <si>
    <t>이수화학
(나도예술가)</t>
  </si>
  <si>
    <t>18.02.13</t>
  </si>
  <si>
    <t>18.02.22</t>
  </si>
  <si>
    <t>프로그램 다과류 구입
(마가렛트외 5종)</t>
  </si>
  <si>
    <t>18.02.24</t>
  </si>
  <si>
    <t>프로그램 재료 구입
(모스액자만들기)</t>
  </si>
  <si>
    <t>18.02.28</t>
  </si>
  <si>
    <t>18.03.19</t>
  </si>
  <si>
    <t>프로그램 재료구입
(전혜향외)</t>
  </si>
  <si>
    <t>18.04.12</t>
  </si>
  <si>
    <t>나도예술가 프로그램 
다과류 구입</t>
  </si>
  <si>
    <t>18.04.14</t>
  </si>
  <si>
    <t>프로그램 재료
(조물락비누셋트)</t>
  </si>
  <si>
    <t>08.04.16</t>
  </si>
  <si>
    <t>18.05.12</t>
  </si>
  <si>
    <t>18.05.14</t>
  </si>
  <si>
    <t>어르신 장미원 나들이 
관광버스 대절</t>
  </si>
  <si>
    <t>18.06.08</t>
  </si>
  <si>
    <t>프로그램 간식류
(요거트외)</t>
  </si>
  <si>
    <t>18.06.09</t>
  </si>
  <si>
    <t>프로그램 재료구입
(한지등만들기)</t>
  </si>
  <si>
    <t>18.06.11</t>
  </si>
  <si>
    <t>18.07.09</t>
  </si>
  <si>
    <t>18.07.12</t>
  </si>
  <si>
    <t>18.08.01</t>
  </si>
  <si>
    <t>18.08.15</t>
  </si>
  <si>
    <t>어르신 복날 삼계탕
(90마리)</t>
  </si>
  <si>
    <t>18.09.07</t>
  </si>
  <si>
    <t>어르신 프로그램 다과류
(쌀과자외)</t>
  </si>
  <si>
    <t>18.09.08</t>
  </si>
  <si>
    <t>프로그래 재료
(방향제 만들기)</t>
  </si>
  <si>
    <t>18.09.10</t>
  </si>
  <si>
    <t>18.09.19</t>
  </si>
  <si>
    <t>18.11.21</t>
  </si>
  <si>
    <t>프로그램 다과류
(바나나외)</t>
  </si>
  <si>
    <t>18.12.03</t>
  </si>
  <si>
    <t>18.12.13</t>
  </si>
  <si>
    <t>김밥 120줄
 (한마음운동회)</t>
  </si>
  <si>
    <t>프로그램 간식
(바나나외)</t>
  </si>
  <si>
    <t>프로그램 재료
(양말외)</t>
  </si>
  <si>
    <t>18.12.26</t>
  </si>
  <si>
    <t>프로그램 재료
(앨범외)</t>
  </si>
  <si>
    <t>18.12.27</t>
  </si>
  <si>
    <t>총계</t>
  </si>
  <si>
    <t>영리법인</t>
  </si>
  <si>
    <t>비영리법인</t>
  </si>
  <si>
    <t>비영리법인</t>
  </si>
  <si>
    <t>N</t>
  </si>
  <si>
    <t>Y</t>
  </si>
  <si>
    <t>인건비 명세서</t>
  </si>
  <si>
    <t>부서</t>
  </si>
  <si>
    <t>주민번호</t>
  </si>
  <si>
    <t>기본급여 및 제수당</t>
  </si>
  <si>
    <t>사번</t>
  </si>
  <si>
    <t>성명</t>
  </si>
  <si>
    <t>기본급</t>
  </si>
  <si>
    <t>처우개선수당</t>
  </si>
  <si>
    <t>자격수당</t>
  </si>
  <si>
    <t>교대근무수당</t>
  </si>
  <si>
    <t>연장근로수당</t>
  </si>
  <si>
    <t>야간근로수당</t>
  </si>
  <si>
    <t>직위</t>
  </si>
  <si>
    <t>호봉</t>
  </si>
  <si>
    <t>장기근속장려금</t>
  </si>
  <si>
    <t>지급액합계</t>
  </si>
  <si>
    <t>간호팀</t>
  </si>
  <si>
    <t>730701-2******</t>
  </si>
  <si>
    <t>0351</t>
  </si>
  <si>
    <t>권정혜</t>
  </si>
  <si>
    <t>간호조무사</t>
  </si>
  <si>
    <t>7</t>
  </si>
  <si>
    <t>670514-2******</t>
  </si>
  <si>
    <t>0271</t>
  </si>
  <si>
    <t>김수경</t>
  </si>
  <si>
    <t>9</t>
  </si>
  <si>
    <t>680217-2******</t>
  </si>
  <si>
    <t>0356</t>
  </si>
  <si>
    <t>최영옥</t>
  </si>
  <si>
    <t>3</t>
  </si>
  <si>
    <t>620828-2******</t>
  </si>
  <si>
    <t>0270</t>
  </si>
  <si>
    <t>하수정</t>
  </si>
  <si>
    <t>17</t>
  </si>
  <si>
    <t>18</t>
  </si>
  <si>
    <t>복지팀</t>
  </si>
  <si>
    <t>811021-2******</t>
  </si>
  <si>
    <t>0269</t>
  </si>
  <si>
    <t>김신영</t>
  </si>
  <si>
    <t>생활복지사</t>
  </si>
  <si>
    <t>0</t>
  </si>
  <si>
    <t>730920-2******</t>
  </si>
  <si>
    <t>0325</t>
  </si>
  <si>
    <t>윤진미</t>
  </si>
  <si>
    <t>8</t>
  </si>
  <si>
    <t>영양팀</t>
  </si>
  <si>
    <t>670320-2******</t>
  </si>
  <si>
    <t>0272</t>
  </si>
  <si>
    <t>김윤옥</t>
  </si>
  <si>
    <t>영양사</t>
  </si>
  <si>
    <t>11</t>
  </si>
  <si>
    <t>12</t>
  </si>
  <si>
    <t>680116-2******</t>
  </si>
  <si>
    <t>0353</t>
  </si>
  <si>
    <t>전옥이</t>
  </si>
  <si>
    <t>요양보호사</t>
  </si>
  <si>
    <t>1</t>
  </si>
  <si>
    <t>480801-2******</t>
  </si>
  <si>
    <t>0179</t>
  </si>
  <si>
    <t>강춘도</t>
  </si>
  <si>
    <t>조리원</t>
  </si>
  <si>
    <t>530215-2******</t>
  </si>
  <si>
    <t>0354</t>
  </si>
  <si>
    <t>김인순</t>
  </si>
  <si>
    <t>650202-2******</t>
  </si>
  <si>
    <t>0348</t>
  </si>
  <si>
    <t>박미진</t>
  </si>
  <si>
    <t>2</t>
  </si>
  <si>
    <t>4</t>
  </si>
  <si>
    <t>650227-2******</t>
  </si>
  <si>
    <t>0365</t>
  </si>
  <si>
    <t>이은경</t>
  </si>
  <si>
    <t>560523-2******</t>
  </si>
  <si>
    <t>0094</t>
  </si>
  <si>
    <t>조인남</t>
  </si>
  <si>
    <t>570117-2******</t>
  </si>
  <si>
    <t>0362</t>
  </si>
  <si>
    <t>차귀옥</t>
  </si>
  <si>
    <t>요양팀</t>
  </si>
  <si>
    <t>570102-1******</t>
  </si>
  <si>
    <t>0350</t>
  </si>
  <si>
    <t>강무락</t>
  </si>
  <si>
    <t>570728-2******</t>
  </si>
  <si>
    <t>0340</t>
  </si>
  <si>
    <t>고숙자</t>
  </si>
  <si>
    <t>630409-2******</t>
  </si>
  <si>
    <t>0331</t>
  </si>
  <si>
    <t>고정열</t>
  </si>
  <si>
    <t>660506-2******</t>
  </si>
  <si>
    <t>0313</t>
  </si>
  <si>
    <t>권애숙</t>
  </si>
  <si>
    <t>6</t>
  </si>
  <si>
    <t>750627-2******</t>
  </si>
  <si>
    <t>0327</t>
  </si>
  <si>
    <t>김세연</t>
  </si>
  <si>
    <t>570822-2******</t>
  </si>
  <si>
    <t>0355</t>
  </si>
  <si>
    <t>김소숙</t>
  </si>
  <si>
    <t>640215-2******</t>
  </si>
  <si>
    <t>0297</t>
  </si>
  <si>
    <t>김양자</t>
  </si>
  <si>
    <t>570127-2******</t>
  </si>
  <si>
    <t>0361</t>
  </si>
  <si>
    <t>김연옥</t>
  </si>
  <si>
    <t>550925-2******</t>
  </si>
  <si>
    <t>0312</t>
  </si>
  <si>
    <t>김영애</t>
  </si>
  <si>
    <t>661020-2******</t>
  </si>
  <si>
    <t>0343</t>
  </si>
  <si>
    <t>김영은</t>
  </si>
  <si>
    <t>730227-2******</t>
  </si>
  <si>
    <t>0339</t>
  </si>
  <si>
    <t>김정애</t>
  </si>
  <si>
    <t>541118-2******</t>
  </si>
  <si>
    <t>0359</t>
  </si>
  <si>
    <t>김진희</t>
  </si>
  <si>
    <t>711002-1******</t>
  </si>
  <si>
    <t>0352</t>
  </si>
  <si>
    <t>문석호</t>
  </si>
  <si>
    <t>700816-2******</t>
  </si>
  <si>
    <t>0364</t>
  </si>
  <si>
    <t>박규리</t>
  </si>
  <si>
    <t>701226-2******</t>
  </si>
  <si>
    <t>0345</t>
  </si>
  <si>
    <t>박정희</t>
  </si>
  <si>
    <t>600412-2******</t>
  </si>
  <si>
    <t>0341</t>
  </si>
  <si>
    <t>박지해</t>
  </si>
  <si>
    <t>600111-2******</t>
  </si>
  <si>
    <t>0278</t>
  </si>
  <si>
    <t>박현숙</t>
  </si>
  <si>
    <t>10</t>
  </si>
  <si>
    <t>640319-2******</t>
  </si>
  <si>
    <t>0302</t>
  </si>
  <si>
    <t>배외숙</t>
  </si>
  <si>
    <t>5</t>
  </si>
  <si>
    <t>940228-1******</t>
  </si>
  <si>
    <t>0335</t>
  </si>
  <si>
    <t>배재철</t>
  </si>
  <si>
    <t>651001-1******</t>
  </si>
  <si>
    <t>0347</t>
  </si>
  <si>
    <t>서관수</t>
  </si>
  <si>
    <t>940109-2******</t>
  </si>
  <si>
    <t>0332</t>
  </si>
  <si>
    <t>오은정</t>
  </si>
  <si>
    <t>620426-2******</t>
  </si>
  <si>
    <t>0299</t>
  </si>
  <si>
    <t>유수경</t>
  </si>
  <si>
    <t>661210-2******</t>
  </si>
  <si>
    <t>0273</t>
  </si>
  <si>
    <t>이미화</t>
  </si>
  <si>
    <t>15</t>
  </si>
  <si>
    <t>16</t>
  </si>
  <si>
    <t>670211-2******</t>
  </si>
  <si>
    <t>0346</t>
  </si>
  <si>
    <t>570516-2******</t>
  </si>
  <si>
    <t>0294</t>
  </si>
  <si>
    <t>이정희</t>
  </si>
  <si>
    <t>680616-2******</t>
  </si>
  <si>
    <t>0349</t>
  </si>
  <si>
    <t>이호심</t>
  </si>
  <si>
    <t>580202-2******</t>
  </si>
  <si>
    <t>0274</t>
  </si>
  <si>
    <t>정명귀</t>
  </si>
  <si>
    <t>701227-2******</t>
  </si>
  <si>
    <t>0342</t>
  </si>
  <si>
    <t>정윤경</t>
  </si>
  <si>
    <t>570313-2******</t>
  </si>
  <si>
    <t>0285</t>
  </si>
  <si>
    <t>정춘옥</t>
  </si>
  <si>
    <t>600426-2******</t>
  </si>
  <si>
    <t>0357</t>
  </si>
  <si>
    <t>조명숙</t>
  </si>
  <si>
    <t>550322-2******</t>
  </si>
  <si>
    <t>0283</t>
  </si>
  <si>
    <t>조영숙</t>
  </si>
  <si>
    <t>660208-2******</t>
  </si>
  <si>
    <t>0293</t>
  </si>
  <si>
    <t>최경옥</t>
  </si>
  <si>
    <t>610119-2******</t>
  </si>
  <si>
    <t>0358</t>
  </si>
  <si>
    <t>추명숙</t>
  </si>
  <si>
    <t>590317-2******</t>
  </si>
  <si>
    <t>0360</t>
  </si>
  <si>
    <t>하귀애</t>
  </si>
  <si>
    <t>861208-2******</t>
  </si>
  <si>
    <t>0337</t>
  </si>
  <si>
    <t>홍민지</t>
  </si>
  <si>
    <t>630120-2******</t>
  </si>
  <si>
    <t>0336</t>
  </si>
  <si>
    <t>황금희</t>
  </si>
  <si>
    <t>570310-1******</t>
  </si>
  <si>
    <t>0276</t>
  </si>
  <si>
    <t>김종헌</t>
  </si>
  <si>
    <t>관리인</t>
  </si>
  <si>
    <t>13</t>
  </si>
  <si>
    <t>위생팀</t>
  </si>
  <si>
    <t>500405-2******</t>
  </si>
  <si>
    <t>0247</t>
  </si>
  <si>
    <t>강경자</t>
  </si>
  <si>
    <t>위생원</t>
  </si>
  <si>
    <t>재활팀</t>
  </si>
  <si>
    <t>800802-2******</t>
  </si>
  <si>
    <t>0363</t>
  </si>
  <si>
    <t>김연미</t>
  </si>
  <si>
    <t>물리치료사</t>
  </si>
  <si>
    <t>840206-2******</t>
  </si>
  <si>
    <t>0197</t>
  </si>
  <si>
    <t>배내윤</t>
  </si>
  <si>
    <t>14</t>
  </si>
  <si>
    <t>행정팀</t>
  </si>
  <si>
    <t>541023-2******</t>
  </si>
  <si>
    <t>0001</t>
  </si>
  <si>
    <t>김외숙</t>
  </si>
  <si>
    <t>원장</t>
  </si>
  <si>
    <t>771004-1******</t>
  </si>
  <si>
    <t>0002</t>
  </si>
  <si>
    <t>박용진</t>
  </si>
  <si>
    <t>사무국장</t>
  </si>
  <si>
    <t>770901-1******</t>
  </si>
  <si>
    <t>0307</t>
  </si>
  <si>
    <t>배병권</t>
  </si>
  <si>
    <t>사무원</t>
  </si>
  <si>
    <t>770426-1******</t>
  </si>
  <si>
    <t>0306</t>
  </si>
  <si>
    <t>안수현</t>
  </si>
  <si>
    <t>합계(91명)</t>
  </si>
  <si>
    <t>2018년 울산노인의집 세입결산서</t>
  </si>
  <si>
    <t>2018년 울산노인의집 세출결산서</t>
  </si>
  <si>
    <t>2018년 울산노인의집 특별회계 결산서</t>
  </si>
  <si>
    <t>환경개선준비금</t>
  </si>
  <si>
    <t>운영충당적립금</t>
  </si>
  <si>
    <t>잔액</t>
  </si>
  <si>
    <t>비고</t>
  </si>
  <si>
    <t>kb손해보험</t>
  </si>
  <si>
    <t>새마을금고
9100-9530-6672-5</t>
  </si>
  <si>
    <t>농협
355-0032-4242-13</t>
  </si>
  <si>
    <t>관</t>
  </si>
  <si>
    <t>은행명</t>
  </si>
  <si>
    <t>세입</t>
  </si>
  <si>
    <t>세출</t>
  </si>
  <si>
    <t>농협
351-0532-8130-23</t>
  </si>
  <si>
    <t>이자수입.486원</t>
  </si>
  <si>
    <t>이자수입.3,197,880원</t>
  </si>
  <si>
    <t>이자수입.27,707원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</si>
</sst>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▲#,##0"/>
    <numFmt numFmtId="177" formatCode="#,##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85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26"/>
      <color indexed="8"/>
      <name val="굴림체"/>
      <family val="3"/>
    </font>
    <font>
      <sz val="9"/>
      <color indexed="8"/>
      <name val="굴림체"/>
      <family val="3"/>
    </font>
    <font>
      <sz val="10"/>
      <color indexed="8"/>
      <name val="굴림체"/>
      <family val="3"/>
    </font>
    <font>
      <b/>
      <sz val="11"/>
      <color indexed="8"/>
      <name val="돋움"/>
      <family val="3"/>
    </font>
    <font>
      <sz val="10"/>
      <color indexed="8"/>
      <name val="돋움"/>
      <family val="3"/>
    </font>
    <font>
      <b/>
      <sz val="9"/>
      <color indexed="8"/>
      <name val="굴림체"/>
      <family val="3"/>
    </font>
    <font>
      <b/>
      <sz val="10"/>
      <color indexed="8"/>
      <name val="굴림체"/>
      <family val="3"/>
    </font>
    <font>
      <b/>
      <sz val="9"/>
      <color indexed="8"/>
      <name val="돋움"/>
      <family val="3"/>
    </font>
    <font>
      <sz val="9"/>
      <color indexed="8"/>
      <name val="돋움"/>
      <family val="3"/>
    </font>
    <font>
      <sz val="9"/>
      <color indexed="8"/>
      <name val="굴림"/>
      <family val="3"/>
    </font>
    <font>
      <b/>
      <sz val="9"/>
      <color indexed="8"/>
      <name val="굴림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b/>
      <sz val="18"/>
      <color indexed="8"/>
      <name val="굴림체"/>
      <family val="3"/>
    </font>
    <font>
      <b/>
      <sz val="8"/>
      <color indexed="8"/>
      <name val="굴림체"/>
      <family val="3"/>
    </font>
    <font>
      <sz val="18"/>
      <color indexed="8"/>
      <name val="돋움"/>
      <family val="3"/>
    </font>
    <font>
      <b/>
      <sz val="20"/>
      <color indexed="8"/>
      <name val="굴림"/>
      <family val="3"/>
    </font>
    <font>
      <b/>
      <sz val="18"/>
      <color indexed="8"/>
      <name val="굴림"/>
      <family val="3"/>
    </font>
    <font>
      <sz val="11"/>
      <color indexed="8"/>
      <name val="굴림"/>
      <family val="3"/>
    </font>
    <font>
      <b/>
      <sz val="18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26"/>
      <color rgb="FF000000"/>
      <name val="굴림체"/>
      <family val="3"/>
    </font>
    <font>
      <sz val="9"/>
      <color rgb="FF000000"/>
      <name val="굴림체"/>
      <family val="3"/>
    </font>
    <font>
      <sz val="10"/>
      <color rgb="FF000000"/>
      <name val="굴림체"/>
      <family val="3"/>
    </font>
    <font>
      <b/>
      <sz val="11"/>
      <color theme="1"/>
      <name val="돋움"/>
      <family val="3"/>
    </font>
    <font>
      <sz val="10"/>
      <color rgb="FF000000"/>
      <name val="돋움"/>
      <family val="3"/>
    </font>
    <font>
      <b/>
      <sz val="9"/>
      <color rgb="FF000000"/>
      <name val="굴림체"/>
      <family val="3"/>
    </font>
    <font>
      <b/>
      <sz val="10"/>
      <color rgb="FF000000"/>
      <name val="굴림체"/>
      <family val="3"/>
    </font>
    <font>
      <b/>
      <sz val="9"/>
      <color theme="1"/>
      <name val="돋움"/>
      <family val="3"/>
    </font>
    <font>
      <sz val="9"/>
      <color theme="1"/>
      <name val="돋움"/>
      <family val="3"/>
    </font>
    <font>
      <sz val="9"/>
      <color rgb="FF000000"/>
      <name val="굴림"/>
      <family val="3"/>
    </font>
    <font>
      <b/>
      <sz val="9"/>
      <color rgb="FF000000"/>
      <name val="굴림"/>
      <family val="3"/>
    </font>
    <font>
      <sz val="8"/>
      <color rgb="FF000000"/>
      <name val="굴림"/>
      <family val="3"/>
    </font>
    <font>
      <sz val="8"/>
      <color theme="1"/>
      <name val="굴림"/>
      <family val="3"/>
    </font>
    <font>
      <b/>
      <sz val="8"/>
      <color rgb="FF000000"/>
      <name val="굴림"/>
      <family val="3"/>
    </font>
    <font>
      <sz val="9"/>
      <color theme="1"/>
      <name val="굴림"/>
      <family val="3"/>
    </font>
    <font>
      <b/>
      <sz val="9"/>
      <color theme="1"/>
      <name val="굴림"/>
      <family val="3"/>
    </font>
    <font>
      <b/>
      <sz val="18"/>
      <color rgb="FF000000"/>
      <name val="굴림체"/>
      <family val="3"/>
    </font>
    <font>
      <b/>
      <sz val="8"/>
      <color rgb="FF000000"/>
      <name val="굴림체"/>
      <family val="3"/>
    </font>
    <font>
      <sz val="18"/>
      <color theme="1"/>
      <name val="돋움"/>
      <family val="3"/>
    </font>
    <font>
      <b/>
      <sz val="20"/>
      <color theme="1"/>
      <name val="굴림"/>
      <family val="3"/>
    </font>
    <font>
      <b/>
      <sz val="18"/>
      <color rgb="FF000000"/>
      <name val="굴림"/>
      <family val="3"/>
    </font>
    <font>
      <sz val="11"/>
      <color rgb="FF000000"/>
      <name val="굴림"/>
      <family val="3"/>
    </font>
    <font>
      <b/>
      <sz val="18"/>
      <color rgb="FF000000"/>
      <name val="돋움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/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rgb="FF000000"/>
      </left>
      <right style="thin">
        <color rgb="FF000000"/>
      </right>
      <top style="medium"/>
      <bottom style="double"/>
    </border>
    <border>
      <left>
        <color indexed="8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>
        <color rgb="FF000000"/>
      </right>
      <top style="medium"/>
      <bottom style="thin">
        <color rgb="FF000000"/>
      </bottom>
    </border>
    <border>
      <left>
        <color rgb="FF000000"/>
      </left>
      <right style="thin">
        <color rgb="FF000000"/>
      </right>
      <top style="medium"/>
      <bottom style="thin">
        <color rgb="FF000000"/>
      </bottom>
    </border>
    <border>
      <left>
        <color rgb="FF000000"/>
      </left>
      <right style="medium"/>
      <top style="medium"/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rgb="FF000000"/>
      </left>
      <right>
        <color rgb="FF000000"/>
      </right>
      <top style="medium"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rgb="FF000000"/>
      </right>
      <top style="thin">
        <color rgb="FF000000"/>
      </top>
      <bottom style="medium"/>
    </border>
    <border>
      <left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>
        <color rgb="FF000000"/>
      </left>
      <right>
        <color rgb="FF000000"/>
      </right>
      <top style="thin">
        <color rgb="FF000000"/>
      </top>
      <bottom style="medium"/>
    </border>
    <border>
      <left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8"/>
      </right>
      <top style="medium"/>
      <bottom style="double"/>
    </border>
    <border>
      <left>
        <color indexed="8"/>
      </left>
      <right>
        <color indexed="8"/>
      </right>
      <top style="medium"/>
      <bottom style="double"/>
    </border>
    <border>
      <left style="medium"/>
      <right>
        <color rgb="FF000000"/>
      </right>
      <top>
        <color indexed="63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8"/>
      </left>
      <right>
        <color indexed="8"/>
      </right>
      <top style="medium"/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 style="double"/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61" fillId="0" borderId="0" applyNumberFormat="0" applyFill="0" applyBorder="0" applyAlignment="0" applyProtection="0"/>
  </cellStyleXfs>
  <cellXfs count="372">
    <xf numFmtId="0" fontId="0" fillId="0" borderId="0" xfId="0" applyAlignment="1">
      <alignment vertical="center"/>
    </xf>
    <xf numFmtId="49" fontId="62" fillId="0" borderId="0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vertical="center" wrapText="1"/>
    </xf>
    <xf numFmtId="176" fontId="63" fillId="0" borderId="10" xfId="0" applyNumberFormat="1" applyFont="1" applyFill="1" applyBorder="1" applyAlignment="1">
      <alignment horizontal="right" vertical="center" wrapText="1"/>
    </xf>
    <xf numFmtId="49" fontId="62" fillId="0" borderId="11" xfId="0" applyNumberFormat="1" applyFont="1" applyFill="1" applyBorder="1" applyAlignment="1">
      <alignment vertical="center" wrapText="1"/>
    </xf>
    <xf numFmtId="49" fontId="62" fillId="0" borderId="12" xfId="0" applyNumberFormat="1" applyFont="1" applyFill="1" applyBorder="1" applyAlignment="1">
      <alignment vertical="center" wrapText="1"/>
    </xf>
    <xf numFmtId="49" fontId="62" fillId="0" borderId="0" xfId="0" applyNumberFormat="1" applyFont="1" applyFill="1" applyBorder="1" applyAlignment="1">
      <alignment horizontal="center" vertical="center" wrapText="1"/>
    </xf>
    <xf numFmtId="176" fontId="63" fillId="0" borderId="13" xfId="0" applyNumberFormat="1" applyFont="1" applyFill="1" applyBorder="1" applyAlignment="1">
      <alignment horizontal="right" vertical="center" wrapText="1"/>
    </xf>
    <xf numFmtId="176" fontId="63" fillId="0" borderId="14" xfId="0" applyNumberFormat="1" applyFont="1" applyFill="1" applyBorder="1" applyAlignment="1">
      <alignment horizontal="right" vertical="center" wrapText="1"/>
    </xf>
    <xf numFmtId="176" fontId="63" fillId="0" borderId="14" xfId="0" applyNumberFormat="1" applyFont="1" applyFill="1" applyBorder="1" applyAlignment="1">
      <alignment horizontal="center" vertical="center" wrapText="1"/>
    </xf>
    <xf numFmtId="176" fontId="63" fillId="0" borderId="15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49" fontId="63" fillId="0" borderId="17" xfId="0" applyNumberFormat="1" applyFont="1" applyFill="1" applyBorder="1" applyAlignment="1">
      <alignment horizontal="center" vertical="center" wrapText="1"/>
    </xf>
    <xf numFmtId="177" fontId="63" fillId="0" borderId="17" xfId="0" applyNumberFormat="1" applyFont="1" applyFill="1" applyBorder="1" applyAlignment="1">
      <alignment horizontal="center" vertical="center" wrapText="1"/>
    </xf>
    <xf numFmtId="176" fontId="63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3" fillId="0" borderId="19" xfId="0" applyNumberFormat="1" applyFont="1" applyFill="1" applyBorder="1" applyAlignment="1">
      <alignment horizontal="center" vertical="center" wrapText="1"/>
    </xf>
    <xf numFmtId="49" fontId="63" fillId="0" borderId="2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left" vertical="center" wrapText="1"/>
    </xf>
    <xf numFmtId="49" fontId="63" fillId="0" borderId="21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177" fontId="63" fillId="0" borderId="13" xfId="0" applyNumberFormat="1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left" vertical="center" wrapText="1"/>
    </xf>
    <xf numFmtId="177" fontId="63" fillId="0" borderId="10" xfId="0" applyNumberFormat="1" applyFont="1" applyFill="1" applyBorder="1" applyAlignment="1">
      <alignment horizontal="center" vertical="center" wrapText="1"/>
    </xf>
    <xf numFmtId="49" fontId="63" fillId="0" borderId="15" xfId="0" applyNumberFormat="1" applyFont="1" applyFill="1" applyBorder="1" applyAlignment="1">
      <alignment horizontal="left" vertical="center" wrapText="1"/>
    </xf>
    <xf numFmtId="49" fontId="63" fillId="0" borderId="22" xfId="0" applyNumberFormat="1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3" fillId="0" borderId="23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left" vertical="center" wrapText="1"/>
    </xf>
    <xf numFmtId="49" fontId="63" fillId="0" borderId="22" xfId="0" applyNumberFormat="1" applyFont="1" applyFill="1" applyBorder="1" applyAlignment="1">
      <alignment horizontal="center" vertical="center" wrapText="1"/>
    </xf>
    <xf numFmtId="49" fontId="63" fillId="0" borderId="23" xfId="0" applyNumberFormat="1" applyFont="1" applyFill="1" applyBorder="1" applyAlignment="1">
      <alignment horizontal="center" vertical="center" wrapText="1"/>
    </xf>
    <xf numFmtId="49" fontId="63" fillId="0" borderId="24" xfId="0" applyNumberFormat="1" applyFont="1" applyFill="1" applyBorder="1" applyAlignment="1">
      <alignment horizontal="center" vertical="center" wrapText="1"/>
    </xf>
    <xf numFmtId="49" fontId="63" fillId="0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6" fillId="0" borderId="0" xfId="0" applyFont="1" applyAlignment="1">
      <alignment horizontal="justify" vertical="center"/>
    </xf>
    <xf numFmtId="176" fontId="67" fillId="33" borderId="13" xfId="0" applyNumberFormat="1" applyFont="1" applyFill="1" applyBorder="1" applyAlignment="1">
      <alignment horizontal="right" vertical="center" wrapText="1"/>
    </xf>
    <xf numFmtId="176" fontId="67" fillId="33" borderId="14" xfId="0" applyNumberFormat="1" applyFont="1" applyFill="1" applyBorder="1" applyAlignment="1">
      <alignment horizontal="right" vertical="center" wrapText="1"/>
    </xf>
    <xf numFmtId="176" fontId="67" fillId="33" borderId="17" xfId="0" applyNumberFormat="1" applyFont="1" applyFill="1" applyBorder="1" applyAlignment="1">
      <alignment horizontal="right" vertical="center" wrapText="1"/>
    </xf>
    <xf numFmtId="176" fontId="67" fillId="33" borderId="18" xfId="0" applyNumberFormat="1" applyFont="1" applyFill="1" applyBorder="1" applyAlignment="1">
      <alignment horizontal="right" vertical="center" wrapText="1"/>
    </xf>
    <xf numFmtId="177" fontId="67" fillId="33" borderId="17" xfId="0" applyNumberFormat="1" applyFont="1" applyFill="1" applyBorder="1" applyAlignment="1">
      <alignment horizontal="center" vertical="center" wrapText="1"/>
    </xf>
    <xf numFmtId="177" fontId="67" fillId="33" borderId="13" xfId="0" applyNumberFormat="1" applyFont="1" applyFill="1" applyBorder="1" applyAlignment="1">
      <alignment horizontal="center" vertical="center" wrapText="1"/>
    </xf>
    <xf numFmtId="177" fontId="63" fillId="0" borderId="13" xfId="0" applyNumberFormat="1" applyFont="1" applyFill="1" applyBorder="1" applyAlignment="1">
      <alignment horizontal="right" vertical="center" wrapText="1"/>
    </xf>
    <xf numFmtId="49" fontId="68" fillId="33" borderId="26" xfId="0" applyNumberFormat="1" applyFont="1" applyFill="1" applyBorder="1" applyAlignment="1">
      <alignment horizontal="center" vertical="center" wrapText="1"/>
    </xf>
    <xf numFmtId="49" fontId="68" fillId="33" borderId="27" xfId="0" applyNumberFormat="1" applyFont="1" applyFill="1" applyBorder="1" applyAlignment="1">
      <alignment horizontal="center" vertical="center" wrapText="1"/>
    </xf>
    <xf numFmtId="49" fontId="63" fillId="0" borderId="28" xfId="0" applyNumberFormat="1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3" fillId="0" borderId="29" xfId="0" applyNumberFormat="1" applyFont="1" applyFill="1" applyBorder="1" applyAlignment="1">
      <alignment horizontal="center" vertical="center" wrapText="1"/>
    </xf>
    <xf numFmtId="49" fontId="63" fillId="0" borderId="30" xfId="0" applyNumberFormat="1" applyFont="1" applyFill="1" applyBorder="1" applyAlignment="1">
      <alignment horizontal="center" vertical="center" wrapText="1"/>
    </xf>
    <xf numFmtId="49" fontId="67" fillId="33" borderId="17" xfId="0" applyNumberFormat="1" applyFont="1" applyFill="1" applyBorder="1" applyAlignment="1">
      <alignment horizontal="center" vertical="center" wrapText="1"/>
    </xf>
    <xf numFmtId="49" fontId="67" fillId="33" borderId="28" xfId="0" applyNumberFormat="1" applyFont="1" applyFill="1" applyBorder="1" applyAlignment="1">
      <alignment horizontal="center" vertical="center" wrapText="1"/>
    </xf>
    <xf numFmtId="49" fontId="67" fillId="33" borderId="13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49" fontId="67" fillId="33" borderId="31" xfId="0" applyNumberFormat="1" applyFont="1" applyFill="1" applyBorder="1" applyAlignment="1">
      <alignment horizontal="center" vertical="center" wrapText="1"/>
    </xf>
    <xf numFmtId="49" fontId="67" fillId="33" borderId="32" xfId="0" applyNumberFormat="1" applyFont="1" applyFill="1" applyBorder="1" applyAlignment="1">
      <alignment horizontal="center" vertical="center" wrapText="1"/>
    </xf>
    <xf numFmtId="49" fontId="67" fillId="33" borderId="33" xfId="0" applyNumberFormat="1" applyFont="1" applyFill="1" applyBorder="1" applyAlignment="1">
      <alignment horizontal="center" vertical="center" wrapText="1"/>
    </xf>
    <xf numFmtId="49" fontId="67" fillId="33" borderId="34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49" fontId="67" fillId="33" borderId="35" xfId="0" applyNumberFormat="1" applyFont="1" applyFill="1" applyBorder="1" applyAlignment="1">
      <alignment horizontal="center" vertical="center" wrapText="1"/>
    </xf>
    <xf numFmtId="49" fontId="67" fillId="33" borderId="36" xfId="0" applyNumberFormat="1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vertical="center" textRotation="48"/>
    </xf>
    <xf numFmtId="0" fontId="70" fillId="0" borderId="14" xfId="0" applyFont="1" applyFill="1" applyBorder="1" applyAlignment="1">
      <alignment vertical="center" textRotation="48"/>
    </xf>
    <xf numFmtId="0" fontId="69" fillId="33" borderId="0" xfId="0" applyFont="1" applyFill="1" applyAlignment="1">
      <alignment vertical="center"/>
    </xf>
    <xf numFmtId="49" fontId="67" fillId="33" borderId="37" xfId="0" applyNumberFormat="1" applyFont="1" applyFill="1" applyBorder="1" applyAlignment="1">
      <alignment horizontal="center" vertical="center" wrapText="1"/>
    </xf>
    <xf numFmtId="49" fontId="67" fillId="33" borderId="38" xfId="0" applyNumberFormat="1" applyFont="1" applyFill="1" applyBorder="1" applyAlignment="1">
      <alignment horizontal="center" vertical="center" wrapText="1"/>
    </xf>
    <xf numFmtId="49" fontId="67" fillId="33" borderId="39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49" fontId="67" fillId="33" borderId="40" xfId="0" applyNumberFormat="1" applyFont="1" applyFill="1" applyBorder="1" applyAlignment="1">
      <alignment horizontal="center" vertical="center" wrapText="1"/>
    </xf>
    <xf numFmtId="49" fontId="67" fillId="33" borderId="41" xfId="0" applyNumberFormat="1" applyFont="1" applyFill="1" applyBorder="1" applyAlignment="1">
      <alignment horizontal="center" vertical="center" wrapText="1"/>
    </xf>
    <xf numFmtId="49" fontId="67" fillId="33" borderId="42" xfId="0" applyNumberFormat="1" applyFont="1" applyFill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3" fontId="71" fillId="0" borderId="10" xfId="0" applyNumberFormat="1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3" fontId="71" fillId="0" borderId="13" xfId="0" applyNumberFormat="1" applyFont="1" applyBorder="1" applyAlignment="1">
      <alignment horizontal="center" vertical="center" wrapText="1"/>
    </xf>
    <xf numFmtId="0" fontId="71" fillId="0" borderId="43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3" fontId="71" fillId="0" borderId="44" xfId="0" applyNumberFormat="1" applyFont="1" applyBorder="1" applyAlignment="1">
      <alignment horizontal="center" vertical="center" wrapText="1"/>
    </xf>
    <xf numFmtId="0" fontId="71" fillId="0" borderId="45" xfId="0" applyFont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center" wrapText="1"/>
    </xf>
    <xf numFmtId="0" fontId="71" fillId="0" borderId="47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0" fontId="72" fillId="34" borderId="49" xfId="0" applyFont="1" applyFill="1" applyBorder="1" applyAlignment="1">
      <alignment horizontal="center" vertical="center" wrapText="1"/>
    </xf>
    <xf numFmtId="0" fontId="72" fillId="34" borderId="50" xfId="0" applyFont="1" applyFill="1" applyBorder="1" applyAlignment="1">
      <alignment horizontal="center" vertical="center" wrapText="1"/>
    </xf>
    <xf numFmtId="0" fontId="72" fillId="34" borderId="51" xfId="0" applyFont="1" applyFill="1" applyBorder="1" applyAlignment="1">
      <alignment horizontal="center" vertical="center" wrapText="1"/>
    </xf>
    <xf numFmtId="0" fontId="71" fillId="0" borderId="52" xfId="0" applyFont="1" applyBorder="1" applyAlignment="1">
      <alignment horizontal="center" vertical="center" wrapText="1"/>
    </xf>
    <xf numFmtId="0" fontId="63" fillId="35" borderId="53" xfId="0" applyFont="1" applyFill="1" applyBorder="1" applyAlignment="1">
      <alignment horizontal="center" vertical="center" wrapText="1"/>
    </xf>
    <xf numFmtId="3" fontId="63" fillId="35" borderId="53" xfId="0" applyNumberFormat="1" applyFont="1" applyFill="1" applyBorder="1" applyAlignment="1">
      <alignment horizontal="center" vertical="center" wrapText="1"/>
    </xf>
    <xf numFmtId="0" fontId="71" fillId="0" borderId="53" xfId="0" applyFont="1" applyBorder="1" applyAlignment="1">
      <alignment horizontal="center" vertical="center" wrapText="1"/>
    </xf>
    <xf numFmtId="0" fontId="63" fillId="35" borderId="54" xfId="0" applyFont="1" applyFill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63" fillId="36" borderId="53" xfId="0" applyFont="1" applyFill="1" applyBorder="1" applyAlignment="1">
      <alignment horizontal="center" vertical="center" wrapText="1"/>
    </xf>
    <xf numFmtId="3" fontId="63" fillId="36" borderId="53" xfId="0" applyNumberFormat="1" applyFont="1" applyFill="1" applyBorder="1" applyAlignment="1">
      <alignment horizontal="center" vertical="center" wrapText="1"/>
    </xf>
    <xf numFmtId="0" fontId="71" fillId="0" borderId="55" xfId="0" applyFont="1" applyBorder="1" applyAlignment="1">
      <alignment horizontal="center" vertical="center" wrapText="1"/>
    </xf>
    <xf numFmtId="14" fontId="71" fillId="0" borderId="55" xfId="0" applyNumberFormat="1" applyFont="1" applyBorder="1" applyAlignment="1">
      <alignment horizontal="center" vertical="center" wrapText="1"/>
    </xf>
    <xf numFmtId="3" fontId="71" fillId="0" borderId="55" xfId="0" applyNumberFormat="1" applyFont="1" applyBorder="1" applyAlignment="1">
      <alignment horizontal="center" vertical="center" wrapText="1"/>
    </xf>
    <xf numFmtId="0" fontId="63" fillId="36" borderId="54" xfId="0" applyFont="1" applyFill="1" applyBorder="1" applyAlignment="1">
      <alignment horizontal="center" vertical="center" wrapText="1"/>
    </xf>
    <xf numFmtId="0" fontId="71" fillId="0" borderId="56" xfId="0" applyFont="1" applyBorder="1" applyAlignment="1">
      <alignment horizontal="center" vertical="center" wrapText="1"/>
    </xf>
    <xf numFmtId="0" fontId="63" fillId="35" borderId="57" xfId="0" applyFont="1" applyFill="1" applyBorder="1" applyAlignment="1">
      <alignment horizontal="center" vertical="center" wrapText="1"/>
    </xf>
    <xf numFmtId="3" fontId="63" fillId="35" borderId="57" xfId="0" applyNumberFormat="1" applyFont="1" applyFill="1" applyBorder="1" applyAlignment="1">
      <alignment horizontal="center" vertical="center" wrapText="1"/>
    </xf>
    <xf numFmtId="0" fontId="71" fillId="0" borderId="58" xfId="0" applyFont="1" applyBorder="1" applyAlignment="1">
      <alignment horizontal="center" vertical="center" wrapText="1"/>
    </xf>
    <xf numFmtId="0" fontId="63" fillId="35" borderId="59" xfId="0" applyFont="1" applyFill="1" applyBorder="1" applyAlignment="1">
      <alignment horizontal="center" vertical="center" wrapText="1"/>
    </xf>
    <xf numFmtId="0" fontId="63" fillId="36" borderId="13" xfId="0" applyFont="1" applyFill="1" applyBorder="1" applyAlignment="1">
      <alignment horizontal="center" vertical="center" wrapText="1"/>
    </xf>
    <xf numFmtId="3" fontId="63" fillId="36" borderId="13" xfId="0" applyNumberFormat="1" applyFont="1" applyFill="1" applyBorder="1" applyAlignment="1">
      <alignment horizontal="center" vertical="center" wrapText="1"/>
    </xf>
    <xf numFmtId="0" fontId="63" fillId="35" borderId="14" xfId="0" applyFont="1" applyFill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73" fillId="0" borderId="29" xfId="0" applyNumberFormat="1" applyFont="1" applyFill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 vertical="center" wrapText="1"/>
    </xf>
    <xf numFmtId="177" fontId="73" fillId="0" borderId="10" xfId="0" applyNumberFormat="1" applyFont="1" applyFill="1" applyBorder="1" applyAlignment="1">
      <alignment horizontal="right" vertical="center" wrapText="1"/>
    </xf>
    <xf numFmtId="177" fontId="73" fillId="0" borderId="15" xfId="0" applyNumberFormat="1" applyFont="1" applyFill="1" applyBorder="1" applyAlignment="1">
      <alignment horizontal="right" vertical="center" wrapText="1"/>
    </xf>
    <xf numFmtId="49" fontId="73" fillId="0" borderId="28" xfId="0" applyNumberFormat="1" applyFont="1" applyFill="1" applyBorder="1" applyAlignment="1">
      <alignment horizontal="center" vertical="center" wrapText="1"/>
    </xf>
    <xf numFmtId="49" fontId="73" fillId="0" borderId="13" xfId="0" applyNumberFormat="1" applyFont="1" applyFill="1" applyBorder="1" applyAlignment="1">
      <alignment horizontal="center" vertical="center" wrapText="1"/>
    </xf>
    <xf numFmtId="177" fontId="73" fillId="0" borderId="13" xfId="0" applyNumberFormat="1" applyFont="1" applyFill="1" applyBorder="1" applyAlignment="1">
      <alignment horizontal="right" vertical="center" wrapText="1"/>
    </xf>
    <xf numFmtId="49" fontId="73" fillId="0" borderId="13" xfId="0" applyNumberFormat="1" applyFont="1" applyFill="1" applyBorder="1" applyAlignment="1">
      <alignment horizontal="right" vertical="center" wrapText="1"/>
    </xf>
    <xf numFmtId="49" fontId="73" fillId="0" borderId="14" xfId="0" applyNumberFormat="1" applyFont="1" applyFill="1" applyBorder="1" applyAlignment="1">
      <alignment horizontal="right" vertical="center" wrapText="1"/>
    </xf>
    <xf numFmtId="177" fontId="73" fillId="0" borderId="14" xfId="0" applyNumberFormat="1" applyFont="1" applyFill="1" applyBorder="1" applyAlignment="1">
      <alignment horizontal="right" vertical="center" wrapText="1"/>
    </xf>
    <xf numFmtId="49" fontId="73" fillId="0" borderId="45" xfId="0" applyNumberFormat="1" applyFont="1" applyFill="1" applyBorder="1" applyAlignment="1">
      <alignment horizontal="center" vertical="center" wrapText="1"/>
    </xf>
    <xf numFmtId="49" fontId="73" fillId="0" borderId="43" xfId="0" applyNumberFormat="1" applyFont="1" applyFill="1" applyBorder="1" applyAlignment="1">
      <alignment horizontal="center" vertical="center" wrapText="1"/>
    </xf>
    <xf numFmtId="49" fontId="73" fillId="0" borderId="43" xfId="0" applyNumberFormat="1" applyFont="1" applyFill="1" applyBorder="1" applyAlignment="1">
      <alignment horizontal="right" vertical="center" wrapText="1"/>
    </xf>
    <xf numFmtId="177" fontId="73" fillId="0" borderId="60" xfId="0" applyNumberFormat="1" applyFont="1" applyFill="1" applyBorder="1" applyAlignment="1">
      <alignment horizontal="right" vertical="center" wrapText="1"/>
    </xf>
    <xf numFmtId="0" fontId="7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177" fontId="67" fillId="33" borderId="61" xfId="0" applyNumberFormat="1" applyFont="1" applyFill="1" applyBorder="1" applyAlignment="1">
      <alignment horizontal="center" vertical="center" wrapText="1"/>
    </xf>
    <xf numFmtId="176" fontId="67" fillId="33" borderId="6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75" fillId="33" borderId="41" xfId="0" applyNumberFormat="1" applyFont="1" applyFill="1" applyBorder="1" applyAlignment="1">
      <alignment horizontal="right" vertical="center" wrapText="1"/>
    </xf>
    <xf numFmtId="177" fontId="75" fillId="33" borderId="42" xfId="0" applyNumberFormat="1" applyFont="1" applyFill="1" applyBorder="1" applyAlignment="1">
      <alignment horizontal="right" vertical="center" wrapText="1"/>
    </xf>
    <xf numFmtId="177" fontId="75" fillId="33" borderId="13" xfId="0" applyNumberFormat="1" applyFont="1" applyFill="1" applyBorder="1" applyAlignment="1">
      <alignment horizontal="right" vertical="center" wrapText="1"/>
    </xf>
    <xf numFmtId="177" fontId="75" fillId="33" borderId="14" xfId="0" applyNumberFormat="1" applyFont="1" applyFill="1" applyBorder="1" applyAlignment="1">
      <alignment horizontal="right" vertical="center" wrapText="1"/>
    </xf>
    <xf numFmtId="177" fontId="75" fillId="33" borderId="17" xfId="0" applyNumberFormat="1" applyFont="1" applyFill="1" applyBorder="1" applyAlignment="1">
      <alignment horizontal="right" vertical="center" wrapText="1"/>
    </xf>
    <xf numFmtId="177" fontId="75" fillId="33" borderId="18" xfId="0" applyNumberFormat="1" applyFont="1" applyFill="1" applyBorder="1" applyAlignment="1">
      <alignment horizontal="right" vertical="center" wrapText="1"/>
    </xf>
    <xf numFmtId="49" fontId="75" fillId="37" borderId="40" xfId="0" applyNumberFormat="1" applyFont="1" applyFill="1" applyBorder="1" applyAlignment="1">
      <alignment horizontal="center" vertical="center" wrapText="1"/>
    </xf>
    <xf numFmtId="49" fontId="75" fillId="37" borderId="41" xfId="0" applyNumberFormat="1" applyFont="1" applyFill="1" applyBorder="1" applyAlignment="1">
      <alignment horizontal="center" vertical="center" wrapText="1"/>
    </xf>
    <xf numFmtId="49" fontId="75" fillId="37" borderId="28" xfId="0" applyNumberFormat="1" applyFont="1" applyFill="1" applyBorder="1" applyAlignment="1">
      <alignment horizontal="center" vertical="center" wrapText="1"/>
    </xf>
    <xf numFmtId="49" fontId="75" fillId="37" borderId="13" xfId="0" applyNumberFormat="1" applyFont="1" applyFill="1" applyBorder="1" applyAlignment="1">
      <alignment horizontal="center" vertical="center" wrapText="1"/>
    </xf>
    <xf numFmtId="49" fontId="75" fillId="37" borderId="14" xfId="0" applyNumberFormat="1" applyFont="1" applyFill="1" applyBorder="1" applyAlignment="1">
      <alignment horizontal="center" vertical="center" wrapText="1"/>
    </xf>
    <xf numFmtId="49" fontId="75" fillId="37" borderId="35" xfId="0" applyNumberFormat="1" applyFont="1" applyFill="1" applyBorder="1" applyAlignment="1">
      <alignment horizontal="center" vertical="center" wrapText="1"/>
    </xf>
    <xf numFmtId="49" fontId="75" fillId="37" borderId="36" xfId="0" applyNumberFormat="1" applyFont="1" applyFill="1" applyBorder="1" applyAlignment="1">
      <alignment horizontal="center" vertical="center" wrapText="1"/>
    </xf>
    <xf numFmtId="49" fontId="75" fillId="37" borderId="63" xfId="0" applyNumberFormat="1" applyFont="1" applyFill="1" applyBorder="1" applyAlignment="1">
      <alignment horizontal="center" vertical="center" wrapText="1"/>
    </xf>
    <xf numFmtId="41" fontId="0" fillId="0" borderId="0" xfId="48">
      <alignment vertical="center"/>
      <protection/>
    </xf>
    <xf numFmtId="41" fontId="76" fillId="0" borderId="13" xfId="48" applyFont="1" applyBorder="1" applyAlignment="1">
      <alignment horizontal="center" vertical="center"/>
      <protection/>
    </xf>
    <xf numFmtId="41" fontId="77" fillId="33" borderId="13" xfId="48" applyFont="1" applyFill="1" applyBorder="1" applyAlignment="1">
      <alignment horizontal="center" vertical="center"/>
      <protection/>
    </xf>
    <xf numFmtId="41" fontId="76" fillId="0" borderId="13" xfId="48" applyFont="1" applyBorder="1" applyAlignment="1">
      <alignment horizontal="center" vertical="center" wrapText="1"/>
      <protection/>
    </xf>
    <xf numFmtId="41" fontId="65" fillId="0" borderId="0" xfId="48" applyFont="1">
      <alignment vertical="center"/>
      <protection/>
    </xf>
    <xf numFmtId="49" fontId="78" fillId="33" borderId="64" xfId="0" applyNumberFormat="1" applyFont="1" applyFill="1" applyBorder="1" applyAlignment="1">
      <alignment horizontal="center" vertical="center" wrapText="1"/>
    </xf>
    <xf numFmtId="49" fontId="78" fillId="33" borderId="11" xfId="0" applyNumberFormat="1" applyFont="1" applyFill="1" applyBorder="1" applyAlignment="1">
      <alignment horizontal="center" vertical="center" wrapText="1"/>
    </xf>
    <xf numFmtId="49" fontId="78" fillId="33" borderId="12" xfId="0" applyNumberFormat="1" applyFont="1" applyFill="1" applyBorder="1" applyAlignment="1">
      <alignment horizontal="center" vertical="center" wrapText="1"/>
    </xf>
    <xf numFmtId="49" fontId="67" fillId="33" borderId="65" xfId="0" applyNumberFormat="1" applyFont="1" applyFill="1" applyBorder="1" applyAlignment="1">
      <alignment horizontal="center" vertical="center" wrapText="1"/>
    </xf>
    <xf numFmtId="0" fontId="69" fillId="33" borderId="61" xfId="0" applyFont="1" applyFill="1" applyBorder="1" applyAlignment="1">
      <alignment horizontal="center" vertical="center" textRotation="48"/>
    </xf>
    <xf numFmtId="49" fontId="67" fillId="33" borderId="66" xfId="0" applyNumberFormat="1" applyFont="1" applyFill="1" applyBorder="1" applyAlignment="1">
      <alignment horizontal="center" vertical="center" wrapText="1"/>
    </xf>
    <xf numFmtId="49" fontId="67" fillId="33" borderId="67" xfId="0" applyNumberFormat="1" applyFont="1" applyFill="1" applyBorder="1" applyAlignment="1">
      <alignment horizontal="center" vertical="center" wrapText="1"/>
    </xf>
    <xf numFmtId="0" fontId="69" fillId="33" borderId="68" xfId="0" applyFont="1" applyFill="1" applyBorder="1" applyAlignment="1">
      <alignment horizontal="center" vertical="center" textRotation="101"/>
    </xf>
    <xf numFmtId="0" fontId="69" fillId="33" borderId="68" xfId="0" applyFont="1" applyFill="1" applyBorder="1" applyAlignment="1">
      <alignment horizontal="center" vertical="center" textRotation="100"/>
    </xf>
    <xf numFmtId="0" fontId="69" fillId="33" borderId="68" xfId="0" applyFont="1" applyFill="1" applyBorder="1" applyAlignment="1">
      <alignment horizontal="center" vertical="center" textRotation="48"/>
    </xf>
    <xf numFmtId="0" fontId="69" fillId="33" borderId="69" xfId="0" applyFont="1" applyFill="1" applyBorder="1" applyAlignment="1">
      <alignment horizontal="center" vertical="center" textRotation="110"/>
    </xf>
    <xf numFmtId="49" fontId="67" fillId="33" borderId="70" xfId="0" applyNumberFormat="1" applyFont="1" applyFill="1" applyBorder="1" applyAlignment="1">
      <alignment horizontal="center" vertical="center" wrapText="1"/>
    </xf>
    <xf numFmtId="0" fontId="69" fillId="33" borderId="68" xfId="0" applyFont="1" applyFill="1" applyBorder="1" applyAlignment="1">
      <alignment horizontal="center" vertical="center" textRotation="108"/>
    </xf>
    <xf numFmtId="0" fontId="69" fillId="33" borderId="68" xfId="0" applyFont="1" applyFill="1" applyBorder="1" applyAlignment="1">
      <alignment horizontal="center" vertical="center" textRotation="98"/>
    </xf>
    <xf numFmtId="0" fontId="69" fillId="33" borderId="68" xfId="0" applyFont="1" applyFill="1" applyBorder="1" applyAlignment="1">
      <alignment horizontal="center" vertical="center" textRotation="104"/>
    </xf>
    <xf numFmtId="0" fontId="69" fillId="33" borderId="69" xfId="0" applyFont="1" applyFill="1" applyBorder="1" applyAlignment="1">
      <alignment horizontal="center" vertical="center" textRotation="111"/>
    </xf>
    <xf numFmtId="49" fontId="79" fillId="0" borderId="11" xfId="0" applyNumberFormat="1" applyFont="1" applyFill="1" applyBorder="1" applyAlignment="1">
      <alignment horizontal="right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vertical="center"/>
    </xf>
    <xf numFmtId="49" fontId="67" fillId="33" borderId="28" xfId="0" applyNumberFormat="1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vertical="center" textRotation="103"/>
    </xf>
    <xf numFmtId="0" fontId="69" fillId="33" borderId="13" xfId="0" applyFont="1" applyFill="1" applyBorder="1" applyAlignment="1">
      <alignment vertical="center" textRotation="114"/>
    </xf>
    <xf numFmtId="0" fontId="69" fillId="33" borderId="28" xfId="0" applyFont="1" applyFill="1" applyBorder="1" applyAlignment="1">
      <alignment vertical="center" textRotation="101"/>
    </xf>
    <xf numFmtId="0" fontId="69" fillId="33" borderId="13" xfId="0" applyFont="1" applyFill="1" applyBorder="1" applyAlignment="1">
      <alignment vertical="center"/>
    </xf>
    <xf numFmtId="0" fontId="69" fillId="33" borderId="13" xfId="0" applyFont="1" applyFill="1" applyBorder="1" applyAlignment="1">
      <alignment vertical="center" textRotation="101"/>
    </xf>
    <xf numFmtId="0" fontId="69" fillId="33" borderId="16" xfId="0" applyFont="1" applyFill="1" applyBorder="1" applyAlignment="1">
      <alignment vertical="center" textRotation="115"/>
    </xf>
    <xf numFmtId="0" fontId="69" fillId="33" borderId="17" xfId="0" applyFont="1" applyFill="1" applyBorder="1" applyAlignment="1">
      <alignment vertical="center" textRotation="121"/>
    </xf>
    <xf numFmtId="0" fontId="69" fillId="33" borderId="17" xfId="0" applyFont="1" applyFill="1" applyBorder="1" applyAlignment="1">
      <alignment vertical="center" textRotation="55"/>
    </xf>
    <xf numFmtId="49" fontId="63" fillId="0" borderId="28" xfId="0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textRotation="111"/>
    </xf>
    <xf numFmtId="0" fontId="70" fillId="0" borderId="13" xfId="0" applyFont="1" applyFill="1" applyBorder="1" applyAlignment="1">
      <alignment horizontal="center" vertical="center" textRotation="58"/>
    </xf>
    <xf numFmtId="0" fontId="70" fillId="0" borderId="13" xfId="0" applyFont="1" applyFill="1" applyBorder="1" applyAlignment="1">
      <alignment horizontal="center" vertical="center" textRotation="101"/>
    </xf>
    <xf numFmtId="0" fontId="70" fillId="0" borderId="13" xfId="0" applyFont="1" applyFill="1" applyBorder="1" applyAlignment="1">
      <alignment horizontal="center" vertical="center" textRotation="102"/>
    </xf>
    <xf numFmtId="0" fontId="70" fillId="0" borderId="13" xfId="0" applyFont="1" applyFill="1" applyBorder="1" applyAlignment="1">
      <alignment horizontal="center" vertical="center" textRotation="114"/>
    </xf>
    <xf numFmtId="0" fontId="70" fillId="0" borderId="13" xfId="0" applyFont="1" applyFill="1" applyBorder="1" applyAlignment="1">
      <alignment horizontal="center" vertical="center" textRotation="98"/>
    </xf>
    <xf numFmtId="0" fontId="70" fillId="0" borderId="13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 textRotation="66"/>
    </xf>
    <xf numFmtId="49" fontId="63" fillId="0" borderId="10" xfId="0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textRotation="115"/>
    </xf>
    <xf numFmtId="0" fontId="70" fillId="0" borderId="13" xfId="0" applyFont="1" applyFill="1" applyBorder="1" applyAlignment="1">
      <alignment horizontal="center" vertical="center" textRotation="59"/>
    </xf>
    <xf numFmtId="0" fontId="70" fillId="0" borderId="13" xfId="0" applyFont="1" applyFill="1" applyBorder="1" applyAlignment="1">
      <alignment horizontal="center" vertical="center" textRotation="108"/>
    </xf>
    <xf numFmtId="0" fontId="70" fillId="0" borderId="13" xfId="0" applyFont="1" applyFill="1" applyBorder="1" applyAlignment="1">
      <alignment horizontal="center" vertical="center" textRotation="116"/>
    </xf>
    <xf numFmtId="0" fontId="70" fillId="0" borderId="13" xfId="0" applyFont="1" applyFill="1" applyBorder="1" applyAlignment="1">
      <alignment horizontal="center" vertical="center" textRotation="103"/>
    </xf>
    <xf numFmtId="0" fontId="70" fillId="0" borderId="13" xfId="0" applyFont="1" applyFill="1" applyBorder="1" applyAlignment="1">
      <alignment vertical="center" textRotation="116"/>
    </xf>
    <xf numFmtId="0" fontId="70" fillId="0" borderId="13" xfId="0" applyFont="1" applyFill="1" applyBorder="1" applyAlignment="1">
      <alignment vertical="center" textRotation="110"/>
    </xf>
    <xf numFmtId="0" fontId="70" fillId="0" borderId="13" xfId="0" applyFont="1" applyFill="1" applyBorder="1" applyAlignment="1">
      <alignment horizontal="center" vertical="center" textRotation="119"/>
    </xf>
    <xf numFmtId="49" fontId="63" fillId="0" borderId="43" xfId="0" applyNumberFormat="1" applyFont="1" applyFill="1" applyBorder="1" applyAlignment="1">
      <alignment horizontal="center" vertical="center" wrapText="1"/>
    </xf>
    <xf numFmtId="49" fontId="63" fillId="0" borderId="71" xfId="0" applyNumberFormat="1" applyFont="1" applyFill="1" applyBorder="1" applyAlignment="1">
      <alignment horizontal="center" vertical="center" wrapText="1"/>
    </xf>
    <xf numFmtId="49" fontId="67" fillId="33" borderId="41" xfId="0" applyNumberFormat="1" applyFont="1" applyFill="1" applyBorder="1" applyAlignment="1">
      <alignment horizontal="center" vertical="center" wrapText="1"/>
    </xf>
    <xf numFmtId="0" fontId="69" fillId="33" borderId="36" xfId="0" applyFont="1" applyFill="1" applyBorder="1" applyAlignment="1">
      <alignment vertical="center" textRotation="114"/>
    </xf>
    <xf numFmtId="0" fontId="69" fillId="33" borderId="36" xfId="0" applyFont="1" applyFill="1" applyBorder="1" applyAlignment="1">
      <alignment vertical="center" textRotation="48"/>
    </xf>
    <xf numFmtId="0" fontId="69" fillId="33" borderId="42" xfId="0" applyFont="1" applyFill="1" applyBorder="1" applyAlignment="1">
      <alignment vertical="center" textRotation="48"/>
    </xf>
    <xf numFmtId="0" fontId="69" fillId="33" borderId="63" xfId="0" applyFont="1" applyFill="1" applyBorder="1" applyAlignment="1">
      <alignment vertical="center" textRotation="45"/>
    </xf>
    <xf numFmtId="49" fontId="63" fillId="0" borderId="29" xfId="0" applyNumberFormat="1" applyFont="1" applyFill="1" applyBorder="1" applyAlignment="1">
      <alignment horizontal="center" vertical="center" wrapText="1"/>
    </xf>
    <xf numFmtId="49" fontId="67" fillId="33" borderId="40" xfId="0" applyNumberFormat="1" applyFont="1" applyFill="1" applyBorder="1" applyAlignment="1">
      <alignment horizontal="center" vertical="center" wrapText="1"/>
    </xf>
    <xf numFmtId="0" fontId="69" fillId="33" borderId="41" xfId="0" applyFont="1" applyFill="1" applyBorder="1" applyAlignment="1">
      <alignment vertical="center" textRotation="101"/>
    </xf>
    <xf numFmtId="0" fontId="69" fillId="33" borderId="41" xfId="0" applyFont="1" applyFill="1" applyBorder="1" applyAlignment="1">
      <alignment vertical="center" textRotation="60"/>
    </xf>
    <xf numFmtId="0" fontId="69" fillId="33" borderId="36" xfId="0" applyFont="1" applyFill="1" applyBorder="1" applyAlignment="1">
      <alignment vertical="center" textRotation="112"/>
    </xf>
    <xf numFmtId="49" fontId="63" fillId="0" borderId="45" xfId="0" applyNumberFormat="1" applyFont="1" applyFill="1" applyBorder="1" applyAlignment="1">
      <alignment horizontal="center" vertical="center" wrapText="1"/>
    </xf>
    <xf numFmtId="49" fontId="63" fillId="0" borderId="72" xfId="0" applyNumberFormat="1" applyFont="1" applyFill="1" applyBorder="1" applyAlignment="1">
      <alignment horizontal="center" vertical="center" wrapText="1"/>
    </xf>
    <xf numFmtId="49" fontId="63" fillId="0" borderId="73" xfId="0" applyNumberFormat="1" applyFont="1" applyFill="1" applyBorder="1" applyAlignment="1">
      <alignment horizontal="center" vertical="center" wrapText="1"/>
    </xf>
    <xf numFmtId="49" fontId="63" fillId="0" borderId="47" xfId="0" applyNumberFormat="1" applyFont="1" applyFill="1" applyBorder="1" applyAlignment="1">
      <alignment horizontal="center" vertical="center" wrapText="1"/>
    </xf>
    <xf numFmtId="49" fontId="63" fillId="0" borderId="44" xfId="0" applyNumberFormat="1" applyFont="1" applyFill="1" applyBorder="1" applyAlignment="1">
      <alignment horizontal="center" vertical="center" wrapText="1"/>
    </xf>
    <xf numFmtId="49" fontId="63" fillId="0" borderId="74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49" fontId="63" fillId="0" borderId="75" xfId="0" applyNumberFormat="1" applyFont="1" applyFill="1" applyBorder="1" applyAlignment="1">
      <alignment horizontal="center" vertical="center" wrapText="1"/>
    </xf>
    <xf numFmtId="49" fontId="63" fillId="0" borderId="76" xfId="0" applyNumberFormat="1" applyFont="1" applyFill="1" applyBorder="1" applyAlignment="1">
      <alignment horizontal="center" vertical="center" wrapText="1"/>
    </xf>
    <xf numFmtId="49" fontId="63" fillId="0" borderId="77" xfId="0" applyNumberFormat="1" applyFont="1" applyFill="1" applyBorder="1" applyAlignment="1">
      <alignment horizontal="center" vertical="center" wrapText="1"/>
    </xf>
    <xf numFmtId="49" fontId="63" fillId="0" borderId="30" xfId="0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textRotation="1"/>
    </xf>
    <xf numFmtId="0" fontId="70" fillId="0" borderId="71" xfId="0" applyFont="1" applyFill="1" applyBorder="1" applyAlignment="1">
      <alignment horizontal="center" vertical="center" textRotation="1"/>
    </xf>
    <xf numFmtId="0" fontId="70" fillId="0" borderId="10" xfId="0" applyFont="1" applyFill="1" applyBorder="1" applyAlignment="1">
      <alignment horizontal="center" vertical="center" textRotation="1"/>
    </xf>
    <xf numFmtId="0" fontId="70" fillId="0" borderId="13" xfId="0" applyFont="1" applyFill="1" applyBorder="1" applyAlignment="1">
      <alignment vertical="center" textRotation="101"/>
    </xf>
    <xf numFmtId="0" fontId="70" fillId="0" borderId="13" xfId="0" applyFont="1" applyFill="1" applyBorder="1" applyAlignment="1">
      <alignment vertical="center" textRotation="48"/>
    </xf>
    <xf numFmtId="0" fontId="69" fillId="33" borderId="13" xfId="0" applyFont="1" applyFill="1" applyBorder="1" applyAlignment="1">
      <alignment vertical="center"/>
    </xf>
    <xf numFmtId="0" fontId="69" fillId="33" borderId="13" xfId="0" applyFont="1" applyFill="1" applyBorder="1" applyAlignment="1">
      <alignment vertical="center" textRotation="48"/>
    </xf>
    <xf numFmtId="0" fontId="69" fillId="33" borderId="28" xfId="0" applyFont="1" applyFill="1" applyBorder="1" applyAlignment="1">
      <alignment vertical="center"/>
    </xf>
    <xf numFmtId="0" fontId="69" fillId="33" borderId="16" xfId="0" applyFont="1" applyFill="1" applyBorder="1" applyAlignment="1">
      <alignment vertical="center"/>
    </xf>
    <xf numFmtId="0" fontId="69" fillId="33" borderId="17" xfId="0" applyFont="1" applyFill="1" applyBorder="1" applyAlignment="1">
      <alignment vertical="center"/>
    </xf>
    <xf numFmtId="0" fontId="70" fillId="0" borderId="71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vertical="center" textRotation="58"/>
    </xf>
    <xf numFmtId="0" fontId="70" fillId="0" borderId="13" xfId="0" applyFont="1" applyFill="1" applyBorder="1" applyAlignment="1">
      <alignment vertical="center" textRotation="34"/>
    </xf>
    <xf numFmtId="0" fontId="70" fillId="0" borderId="13" xfId="0" applyFont="1" applyFill="1" applyBorder="1" applyAlignment="1">
      <alignment horizontal="center" vertical="center" textRotation="97"/>
    </xf>
    <xf numFmtId="0" fontId="70" fillId="0" borderId="13" xfId="0" applyFont="1" applyFill="1" applyBorder="1" applyAlignment="1">
      <alignment horizontal="center" vertical="center" textRotation="45"/>
    </xf>
    <xf numFmtId="0" fontId="69" fillId="33" borderId="14" xfId="0" applyFont="1" applyFill="1" applyBorder="1" applyAlignment="1">
      <alignment vertical="center" textRotation="99"/>
    </xf>
    <xf numFmtId="0" fontId="70" fillId="0" borderId="13" xfId="0" applyFont="1" applyFill="1" applyBorder="1" applyAlignment="1">
      <alignment horizontal="center" vertical="center" textRotation="99"/>
    </xf>
    <xf numFmtId="0" fontId="70" fillId="0" borderId="13" xfId="0" applyFont="1" applyFill="1" applyBorder="1" applyAlignment="1">
      <alignment vertical="center" textRotation="98"/>
    </xf>
    <xf numFmtId="0" fontId="70" fillId="0" borderId="13" xfId="0" applyFont="1" applyFill="1" applyBorder="1" applyAlignment="1">
      <alignment vertical="center" textRotation="108"/>
    </xf>
    <xf numFmtId="0" fontId="70" fillId="0" borderId="13" xfId="0" applyFont="1" applyFill="1" applyBorder="1" applyAlignment="1">
      <alignment vertical="center" textRotation="107"/>
    </xf>
    <xf numFmtId="0" fontId="70" fillId="0" borderId="13" xfId="0" applyFont="1" applyFill="1" applyBorder="1" applyAlignment="1">
      <alignment vertical="center" textRotation="1"/>
    </xf>
    <xf numFmtId="0" fontId="70" fillId="0" borderId="13" xfId="0" applyFont="1" applyFill="1" applyBorder="1" applyAlignment="1">
      <alignment horizontal="center" vertical="center" textRotation="48"/>
    </xf>
    <xf numFmtId="0" fontId="70" fillId="0" borderId="13" xfId="0" applyFont="1" applyFill="1" applyBorder="1" applyAlignment="1">
      <alignment vertical="center" textRotation="115"/>
    </xf>
    <xf numFmtId="0" fontId="69" fillId="33" borderId="41" xfId="0" applyFont="1" applyFill="1" applyBorder="1" applyAlignment="1">
      <alignment vertical="center" textRotation="114"/>
    </xf>
    <xf numFmtId="0" fontId="69" fillId="33" borderId="41" xfId="0" applyFont="1" applyFill="1" applyBorder="1" applyAlignment="1">
      <alignment vertical="center" textRotation="100"/>
    </xf>
    <xf numFmtId="0" fontId="69" fillId="33" borderId="13" xfId="0" applyFont="1" applyFill="1" applyBorder="1" applyAlignment="1">
      <alignment vertical="center" textRotation="32"/>
    </xf>
    <xf numFmtId="49" fontId="71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67" fillId="33" borderId="78" xfId="0" applyNumberFormat="1" applyFont="1" applyFill="1" applyBorder="1" applyAlignment="1">
      <alignment horizontal="center" vertical="center" wrapText="1"/>
    </xf>
    <xf numFmtId="0" fontId="69" fillId="33" borderId="78" xfId="0" applyFont="1" applyFill="1" applyBorder="1" applyAlignment="1">
      <alignment horizontal="center" vertical="center" textRotation="116"/>
    </xf>
    <xf numFmtId="0" fontId="69" fillId="33" borderId="38" xfId="0" applyFont="1" applyFill="1" applyBorder="1" applyAlignment="1">
      <alignment horizontal="center" vertical="center" textRotation="48"/>
    </xf>
    <xf numFmtId="49" fontId="63" fillId="0" borderId="79" xfId="0" applyNumberFormat="1" applyFont="1" applyFill="1" applyBorder="1" applyAlignment="1">
      <alignment horizontal="center" vertical="center" wrapText="1"/>
    </xf>
    <xf numFmtId="0" fontId="70" fillId="0" borderId="79" xfId="0" applyFont="1" applyFill="1" applyBorder="1" applyAlignment="1">
      <alignment horizontal="center" vertical="center" textRotation="58"/>
    </xf>
    <xf numFmtId="0" fontId="70" fillId="0" borderId="19" xfId="0" applyFont="1" applyFill="1" applyBorder="1" applyAlignment="1">
      <alignment horizontal="center" vertical="center" textRotation="48"/>
    </xf>
    <xf numFmtId="177" fontId="63" fillId="0" borderId="79" xfId="0" applyNumberFormat="1" applyFont="1" applyFill="1" applyBorder="1" applyAlignment="1">
      <alignment horizontal="center" vertical="center" wrapText="1"/>
    </xf>
    <xf numFmtId="0" fontId="70" fillId="0" borderId="79" xfId="0" applyFont="1" applyFill="1" applyBorder="1" applyAlignment="1">
      <alignment horizontal="center" vertical="center" textRotation="111"/>
    </xf>
    <xf numFmtId="0" fontId="70" fillId="0" borderId="79" xfId="0" applyFont="1" applyFill="1" applyBorder="1" applyAlignment="1">
      <alignment horizontal="center" vertical="center" textRotation="101"/>
    </xf>
    <xf numFmtId="0" fontId="70" fillId="0" borderId="79" xfId="0" applyFont="1" applyFill="1" applyBorder="1" applyAlignment="1">
      <alignment horizontal="center" vertical="center" textRotation="62"/>
    </xf>
    <xf numFmtId="0" fontId="70" fillId="0" borderId="79" xfId="0" applyFont="1" applyFill="1" applyBorder="1" applyAlignment="1">
      <alignment horizontal="center" vertical="center"/>
    </xf>
    <xf numFmtId="0" fontId="70" fillId="0" borderId="79" xfId="0" applyFont="1" applyFill="1" applyBorder="1" applyAlignment="1">
      <alignment horizontal="center" vertical="center" textRotation="112"/>
    </xf>
    <xf numFmtId="0" fontId="70" fillId="0" borderId="79" xfId="0" applyFont="1" applyFill="1" applyBorder="1" applyAlignment="1">
      <alignment horizontal="center" vertical="center" textRotation="100"/>
    </xf>
    <xf numFmtId="0" fontId="70" fillId="0" borderId="79" xfId="0" applyFont="1" applyFill="1" applyBorder="1" applyAlignment="1">
      <alignment horizontal="center" vertical="center" textRotation="108"/>
    </xf>
    <xf numFmtId="0" fontId="70" fillId="0" borderId="79" xfId="0" applyFont="1" applyFill="1" applyBorder="1" applyAlignment="1">
      <alignment horizontal="center" vertical="center" textRotation="59"/>
    </xf>
    <xf numFmtId="0" fontId="70" fillId="0" borderId="79" xfId="0" applyFont="1" applyFill="1" applyBorder="1" applyAlignment="1">
      <alignment horizontal="center" vertical="center" textRotation="55"/>
    </xf>
    <xf numFmtId="0" fontId="70" fillId="0" borderId="79" xfId="0" applyFont="1" applyFill="1" applyBorder="1" applyAlignment="1">
      <alignment horizontal="center" vertical="center" textRotation="105"/>
    </xf>
    <xf numFmtId="0" fontId="69" fillId="33" borderId="80" xfId="0" applyFont="1" applyFill="1" applyBorder="1" applyAlignment="1">
      <alignment vertical="center" textRotation="110"/>
    </xf>
    <xf numFmtId="0" fontId="69" fillId="33" borderId="81" xfId="0" applyFont="1" applyFill="1" applyBorder="1" applyAlignment="1">
      <alignment vertical="center" textRotation="102"/>
    </xf>
    <xf numFmtId="177" fontId="67" fillId="33" borderId="82" xfId="0" applyNumberFormat="1" applyFont="1" applyFill="1" applyBorder="1" applyAlignment="1">
      <alignment horizontal="center" vertical="center" wrapText="1"/>
    </xf>
    <xf numFmtId="0" fontId="69" fillId="33" borderId="83" xfId="0" applyFont="1" applyFill="1" applyBorder="1" applyAlignment="1">
      <alignment horizontal="center" vertical="center" textRotation="104"/>
    </xf>
    <xf numFmtId="0" fontId="69" fillId="33" borderId="83" xfId="0" applyFont="1" applyFill="1" applyBorder="1" applyAlignment="1">
      <alignment horizontal="center" vertical="center" textRotation="99"/>
    </xf>
    <xf numFmtId="0" fontId="69" fillId="33" borderId="83" xfId="0" applyFont="1" applyFill="1" applyBorder="1" applyAlignment="1">
      <alignment horizontal="center" vertical="center" textRotation="98"/>
    </xf>
    <xf numFmtId="0" fontId="69" fillId="33" borderId="81" xfId="0" applyFont="1" applyFill="1" applyBorder="1" applyAlignment="1">
      <alignment horizontal="center" vertical="center" textRotation="48"/>
    </xf>
    <xf numFmtId="49" fontId="67" fillId="33" borderId="83" xfId="0" applyNumberFormat="1" applyFont="1" applyFill="1" applyBorder="1" applyAlignment="1">
      <alignment horizontal="center" vertical="center" wrapText="1"/>
    </xf>
    <xf numFmtId="0" fontId="69" fillId="33" borderId="84" xfId="0" applyFont="1" applyFill="1" applyBorder="1" applyAlignment="1">
      <alignment vertical="center" textRotation="48"/>
    </xf>
    <xf numFmtId="49" fontId="64" fillId="0" borderId="0" xfId="0" applyNumberFormat="1" applyFont="1" applyFill="1" applyBorder="1" applyAlignment="1">
      <alignment horizontal="center" vertical="top" wrapText="1"/>
    </xf>
    <xf numFmtId="49" fontId="67" fillId="33" borderId="16" xfId="0" applyNumberFormat="1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 textRotation="4"/>
    </xf>
    <xf numFmtId="49" fontId="67" fillId="33" borderId="17" xfId="0" applyNumberFormat="1" applyFont="1" applyFill="1" applyBorder="1" applyAlignment="1">
      <alignment horizontal="center" vertical="center" wrapText="1"/>
    </xf>
    <xf numFmtId="0" fontId="69" fillId="33" borderId="18" xfId="0" applyFont="1" applyFill="1" applyBorder="1" applyAlignment="1">
      <alignment horizontal="center" vertical="center" textRotation="48"/>
    </xf>
    <xf numFmtId="0" fontId="80" fillId="33" borderId="11" xfId="0" applyFont="1" applyFill="1" applyBorder="1" applyAlignment="1">
      <alignment vertical="center"/>
    </xf>
    <xf numFmtId="0" fontId="80" fillId="33" borderId="12" xfId="0" applyFont="1" applyFill="1" applyBorder="1" applyAlignment="1">
      <alignment vertical="center"/>
    </xf>
    <xf numFmtId="0" fontId="81" fillId="33" borderId="85" xfId="0" applyFont="1" applyFill="1" applyBorder="1" applyAlignment="1">
      <alignment horizontal="center" vertical="center"/>
    </xf>
    <xf numFmtId="0" fontId="81" fillId="33" borderId="86" xfId="0" applyFont="1" applyFill="1" applyBorder="1" applyAlignment="1">
      <alignment horizontal="center" vertical="center"/>
    </xf>
    <xf numFmtId="0" fontId="81" fillId="33" borderId="8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75" fillId="37" borderId="41" xfId="0" applyNumberFormat="1" applyFont="1" applyFill="1" applyBorder="1" applyAlignment="1">
      <alignment horizontal="center" vertical="center" wrapText="1"/>
    </xf>
    <xf numFmtId="0" fontId="74" fillId="37" borderId="41" xfId="0" applyFont="1" applyFill="1" applyBorder="1" applyAlignment="1">
      <alignment vertical="center"/>
    </xf>
    <xf numFmtId="0" fontId="74" fillId="37" borderId="42" xfId="0" applyFont="1" applyFill="1" applyBorder="1" applyAlignment="1">
      <alignment vertical="center"/>
    </xf>
    <xf numFmtId="49" fontId="75" fillId="33" borderId="40" xfId="0" applyNumberFormat="1" applyFont="1" applyFill="1" applyBorder="1" applyAlignment="1">
      <alignment horizontal="center" vertical="center" wrapText="1"/>
    </xf>
    <xf numFmtId="49" fontId="75" fillId="33" borderId="41" xfId="0" applyNumberFormat="1" applyFont="1" applyFill="1" applyBorder="1" applyAlignment="1">
      <alignment horizontal="center" vertical="center" wrapText="1"/>
    </xf>
    <xf numFmtId="49" fontId="75" fillId="33" borderId="28" xfId="0" applyNumberFormat="1" applyFont="1" applyFill="1" applyBorder="1" applyAlignment="1">
      <alignment horizontal="center" vertical="center" wrapText="1"/>
    </xf>
    <xf numFmtId="49" fontId="75" fillId="33" borderId="13" xfId="0" applyNumberFormat="1" applyFont="1" applyFill="1" applyBorder="1" applyAlignment="1">
      <alignment horizontal="center" vertical="center" wrapText="1"/>
    </xf>
    <xf numFmtId="49" fontId="75" fillId="33" borderId="16" xfId="0" applyNumberFormat="1" applyFont="1" applyFill="1" applyBorder="1" applyAlignment="1">
      <alignment horizontal="center" vertical="center" wrapText="1"/>
    </xf>
    <xf numFmtId="49" fontId="75" fillId="33" borderId="17" xfId="0" applyNumberFormat="1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 textRotation="108"/>
    </xf>
    <xf numFmtId="49" fontId="67" fillId="33" borderId="13" xfId="0" applyNumberFormat="1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textRotation="48"/>
    </xf>
    <xf numFmtId="49" fontId="68" fillId="33" borderId="88" xfId="0" applyNumberFormat="1" applyFont="1" applyFill="1" applyBorder="1" applyAlignment="1">
      <alignment horizontal="center" vertical="center" wrapText="1"/>
    </xf>
    <xf numFmtId="0" fontId="65" fillId="33" borderId="26" xfId="0" applyFont="1" applyFill="1" applyBorder="1" applyAlignment="1">
      <alignment horizontal="center" vertical="center" textRotation="111"/>
    </xf>
    <xf numFmtId="49" fontId="68" fillId="33" borderId="89" xfId="0" applyNumberFormat="1" applyFont="1" applyFill="1" applyBorder="1" applyAlignment="1">
      <alignment horizontal="center" vertical="center" wrapText="1"/>
    </xf>
    <xf numFmtId="0" fontId="65" fillId="33" borderId="89" xfId="0" applyFont="1" applyFill="1" applyBorder="1" applyAlignment="1">
      <alignment horizontal="center" vertical="center" textRotation="108"/>
    </xf>
    <xf numFmtId="0" fontId="65" fillId="33" borderId="26" xfId="0" applyFont="1" applyFill="1" applyBorder="1" applyAlignment="1">
      <alignment horizontal="center" vertical="center" textRotation="48"/>
    </xf>
    <xf numFmtId="49" fontId="63" fillId="0" borderId="9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textRotation="108"/>
    </xf>
    <xf numFmtId="177" fontId="63" fillId="0" borderId="91" xfId="0" applyNumberFormat="1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textRotation="114"/>
    </xf>
    <xf numFmtId="0" fontId="0" fillId="0" borderId="22" xfId="0" applyFont="1" applyFill="1" applyBorder="1" applyAlignment="1">
      <alignment horizontal="center" vertical="center" textRotation="48"/>
    </xf>
    <xf numFmtId="49" fontId="63" fillId="0" borderId="91" xfId="0" applyNumberFormat="1" applyFont="1" applyFill="1" applyBorder="1" applyAlignment="1">
      <alignment horizontal="center" vertical="center" wrapText="1"/>
    </xf>
    <xf numFmtId="49" fontId="67" fillId="33" borderId="80" xfId="0" applyNumberFormat="1" applyFont="1" applyFill="1" applyBorder="1" applyAlignment="1">
      <alignment horizontal="center" vertical="center" wrapText="1"/>
    </xf>
    <xf numFmtId="0" fontId="65" fillId="33" borderId="83" xfId="0" applyFont="1" applyFill="1" applyBorder="1" applyAlignment="1">
      <alignment horizontal="center" vertical="center" textRotation="48"/>
    </xf>
    <xf numFmtId="0" fontId="65" fillId="33" borderId="81" xfId="0" applyFont="1" applyFill="1" applyBorder="1" applyAlignment="1">
      <alignment horizontal="center" vertical="center" textRotation="101"/>
    </xf>
    <xf numFmtId="177" fontId="67" fillId="33" borderId="83" xfId="0" applyNumberFormat="1" applyFont="1" applyFill="1" applyBorder="1" applyAlignment="1">
      <alignment horizontal="center" vertical="center" wrapText="1"/>
    </xf>
    <xf numFmtId="0" fontId="65" fillId="33" borderId="83" xfId="0" applyFont="1" applyFill="1" applyBorder="1" applyAlignment="1">
      <alignment horizontal="center" vertical="center" textRotation="45"/>
    </xf>
    <xf numFmtId="0" fontId="65" fillId="33" borderId="81" xfId="0" applyFont="1" applyFill="1" applyBorder="1" applyAlignment="1">
      <alignment horizontal="center" vertical="center" textRotation="48"/>
    </xf>
    <xf numFmtId="0" fontId="65" fillId="33" borderId="83" xfId="0" applyFont="1" applyFill="1" applyBorder="1" applyAlignment="1">
      <alignment horizontal="center" vertical="center" textRotation="100"/>
    </xf>
    <xf numFmtId="0" fontId="65" fillId="33" borderId="84" xfId="0" applyFont="1" applyFill="1" applyBorder="1" applyAlignment="1">
      <alignment horizontal="center" vertical="center" textRotation="48"/>
    </xf>
    <xf numFmtId="0" fontId="65" fillId="33" borderId="26" xfId="0" applyFont="1" applyFill="1" applyBorder="1" applyAlignment="1">
      <alignment horizontal="center" vertical="center" textRotation="103"/>
    </xf>
    <xf numFmtId="0" fontId="65" fillId="33" borderId="89" xfId="0" applyFont="1" applyFill="1" applyBorder="1" applyAlignment="1">
      <alignment horizontal="center" vertical="center" textRotation="45"/>
    </xf>
    <xf numFmtId="0" fontId="0" fillId="0" borderId="91" xfId="0" applyFont="1" applyFill="1" applyBorder="1" applyAlignment="1">
      <alignment horizontal="center" vertical="center" textRotation="108"/>
    </xf>
    <xf numFmtId="0" fontId="65" fillId="33" borderId="83" xfId="0" applyFont="1" applyFill="1" applyBorder="1" applyAlignment="1">
      <alignment horizontal="center" vertical="center" textRotation="117"/>
    </xf>
    <xf numFmtId="0" fontId="65" fillId="33" borderId="81" xfId="0" applyFont="1" applyFill="1" applyBorder="1" applyAlignment="1">
      <alignment horizontal="center" vertical="center" textRotation="114"/>
    </xf>
    <xf numFmtId="0" fontId="65" fillId="33" borderId="83" xfId="0" applyFont="1" applyFill="1" applyBorder="1" applyAlignment="1">
      <alignment horizontal="center" vertical="center" textRotation="58"/>
    </xf>
    <xf numFmtId="0" fontId="65" fillId="33" borderId="83" xfId="0" applyFont="1" applyFill="1" applyBorder="1" applyAlignment="1">
      <alignment horizontal="center" vertical="center" textRotation="112"/>
    </xf>
    <xf numFmtId="0" fontId="72" fillId="34" borderId="41" xfId="0" applyFont="1" applyFill="1" applyBorder="1" applyAlignment="1">
      <alignment horizontal="center" vertical="center" wrapText="1"/>
    </xf>
    <xf numFmtId="0" fontId="72" fillId="34" borderId="13" xfId="0" applyFont="1" applyFill="1" applyBorder="1" applyAlignment="1">
      <alignment horizontal="center" vertical="center" wrapText="1"/>
    </xf>
    <xf numFmtId="0" fontId="72" fillId="34" borderId="36" xfId="0" applyFont="1" applyFill="1" applyBorder="1" applyAlignment="1">
      <alignment horizontal="center" vertical="center" wrapText="1"/>
    </xf>
    <xf numFmtId="0" fontId="72" fillId="34" borderId="42" xfId="0" applyFont="1" applyFill="1" applyBorder="1" applyAlignment="1">
      <alignment horizontal="center" vertical="center" wrapText="1"/>
    </xf>
    <xf numFmtId="0" fontId="72" fillId="34" borderId="14" xfId="0" applyFont="1" applyFill="1" applyBorder="1" applyAlignment="1">
      <alignment horizontal="center" vertical="center" wrapText="1"/>
    </xf>
    <xf numFmtId="0" fontId="72" fillId="34" borderId="63" xfId="0" applyFont="1" applyFill="1" applyBorder="1" applyAlignment="1">
      <alignment horizontal="center" vertical="center" wrapText="1"/>
    </xf>
    <xf numFmtId="0" fontId="72" fillId="34" borderId="43" xfId="0" applyFont="1" applyFill="1" applyBorder="1" applyAlignment="1">
      <alignment horizontal="center" vertical="center" wrapText="1"/>
    </xf>
    <xf numFmtId="0" fontId="72" fillId="34" borderId="71" xfId="0" applyFont="1" applyFill="1" applyBorder="1" applyAlignment="1">
      <alignment horizontal="center" vertical="center" wrapText="1"/>
    </xf>
    <xf numFmtId="0" fontId="72" fillId="34" borderId="92" xfId="0" applyFont="1" applyFill="1" applyBorder="1" applyAlignment="1">
      <alignment horizontal="center" vertical="center" wrapText="1"/>
    </xf>
    <xf numFmtId="3" fontId="72" fillId="33" borderId="93" xfId="0" applyNumberFormat="1" applyFont="1" applyFill="1" applyBorder="1" applyAlignment="1">
      <alignment horizontal="center" vertical="center" wrapText="1"/>
    </xf>
    <xf numFmtId="3" fontId="72" fillId="33" borderId="94" xfId="0" applyNumberFormat="1" applyFont="1" applyFill="1" applyBorder="1" applyAlignment="1">
      <alignment horizontal="center" vertical="center" wrapText="1"/>
    </xf>
    <xf numFmtId="3" fontId="72" fillId="33" borderId="25" xfId="0" applyNumberFormat="1" applyFont="1" applyFill="1" applyBorder="1" applyAlignment="1">
      <alignment horizontal="center" vertical="center" wrapText="1"/>
    </xf>
    <xf numFmtId="0" fontId="82" fillId="34" borderId="64" xfId="0" applyFont="1" applyFill="1" applyBorder="1" applyAlignment="1">
      <alignment horizontal="center" vertical="center" wrapText="1"/>
    </xf>
    <xf numFmtId="0" fontId="82" fillId="34" borderId="11" xfId="0" applyFont="1" applyFill="1" applyBorder="1" applyAlignment="1">
      <alignment horizontal="center" vertical="center" wrapText="1"/>
    </xf>
    <xf numFmtId="0" fontId="82" fillId="34" borderId="12" xfId="0" applyFont="1" applyFill="1" applyBorder="1" applyAlignment="1">
      <alignment horizontal="center" vertical="center" wrapText="1"/>
    </xf>
    <xf numFmtId="0" fontId="83" fillId="0" borderId="95" xfId="0" applyFont="1" applyBorder="1" applyAlignment="1">
      <alignment horizontal="right" vertical="center"/>
    </xf>
    <xf numFmtId="0" fontId="72" fillId="34" borderId="68" xfId="0" applyFont="1" applyFill="1" applyBorder="1" applyAlignment="1">
      <alignment horizontal="center" vertical="center" wrapText="1"/>
    </xf>
    <xf numFmtId="0" fontId="72" fillId="34" borderId="40" xfId="0" applyFont="1" applyFill="1" applyBorder="1" applyAlignment="1">
      <alignment horizontal="center" vertical="center" wrapText="1"/>
    </xf>
    <xf numFmtId="0" fontId="72" fillId="34" borderId="28" xfId="0" applyFont="1" applyFill="1" applyBorder="1" applyAlignment="1">
      <alignment horizontal="center" vertical="center" wrapText="1"/>
    </xf>
    <xf numFmtId="0" fontId="72" fillId="34" borderId="35" xfId="0" applyFont="1" applyFill="1" applyBorder="1" applyAlignment="1">
      <alignment horizontal="center" vertical="center" wrapText="1"/>
    </xf>
    <xf numFmtId="0" fontId="72" fillId="34" borderId="49" xfId="0" applyFont="1" applyFill="1" applyBorder="1" applyAlignment="1">
      <alignment horizontal="center" vertical="center" wrapText="1"/>
    </xf>
    <xf numFmtId="0" fontId="72" fillId="34" borderId="50" xfId="0" applyFont="1" applyFill="1" applyBorder="1" applyAlignment="1">
      <alignment horizontal="center" vertical="center" wrapText="1"/>
    </xf>
    <xf numFmtId="0" fontId="72" fillId="34" borderId="96" xfId="0" applyFont="1" applyFill="1" applyBorder="1" applyAlignment="1">
      <alignment horizontal="center" vertical="center" wrapText="1"/>
    </xf>
    <xf numFmtId="0" fontId="72" fillId="34" borderId="78" xfId="0" applyFont="1" applyFill="1" applyBorder="1" applyAlignment="1">
      <alignment horizontal="center" vertical="center" wrapText="1"/>
    </xf>
    <xf numFmtId="0" fontId="72" fillId="34" borderId="38" xfId="0" applyFont="1" applyFill="1" applyBorder="1" applyAlignment="1">
      <alignment horizontal="center" vertical="center" wrapText="1"/>
    </xf>
    <xf numFmtId="0" fontId="72" fillId="34" borderId="97" xfId="0" applyFont="1" applyFill="1" applyBorder="1" applyAlignment="1">
      <alignment horizontal="center" vertical="center" wrapText="1"/>
    </xf>
    <xf numFmtId="0" fontId="72" fillId="34" borderId="98" xfId="0" applyFont="1" applyFill="1" applyBorder="1" applyAlignment="1">
      <alignment horizontal="center" vertical="center" wrapText="1"/>
    </xf>
    <xf numFmtId="0" fontId="84" fillId="34" borderId="64" xfId="0" applyFont="1" applyFill="1" applyBorder="1" applyAlignment="1">
      <alignment horizontal="center" vertical="center" wrapText="1"/>
    </xf>
    <xf numFmtId="0" fontId="84" fillId="34" borderId="11" xfId="0" applyFont="1" applyFill="1" applyBorder="1" applyAlignment="1">
      <alignment horizontal="center" vertical="center" wrapText="1"/>
    </xf>
    <xf numFmtId="0" fontId="84" fillId="34" borderId="12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2" fillId="33" borderId="16" xfId="0" applyFont="1" applyFill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center"/>
    </xf>
    <xf numFmtId="3" fontId="77" fillId="33" borderId="17" xfId="0" applyNumberFormat="1" applyFont="1" applyFill="1" applyBorder="1" applyAlignment="1">
      <alignment horizontal="center" vertical="center"/>
    </xf>
    <xf numFmtId="3" fontId="77" fillId="33" borderId="18" xfId="0" applyNumberFormat="1" applyFont="1" applyFill="1" applyBorder="1" applyAlignment="1">
      <alignment horizontal="center" vertical="center"/>
    </xf>
    <xf numFmtId="0" fontId="72" fillId="34" borderId="99" xfId="0" applyFont="1" applyFill="1" applyBorder="1" applyAlignment="1">
      <alignment horizontal="center" vertical="center" wrapText="1"/>
    </xf>
    <xf numFmtId="0" fontId="72" fillId="34" borderId="100" xfId="0" applyFont="1" applyFill="1" applyBorder="1" applyAlignment="1">
      <alignment horizontal="center" vertical="center" wrapText="1"/>
    </xf>
    <xf numFmtId="49" fontId="79" fillId="0" borderId="95" xfId="0" applyNumberFormat="1" applyFont="1" applyFill="1" applyBorder="1" applyAlignment="1">
      <alignment horizontal="right" vertical="center" wrapText="1"/>
    </xf>
    <xf numFmtId="41" fontId="76" fillId="0" borderId="43" xfId="48" applyFont="1" applyBorder="1" applyAlignment="1">
      <alignment horizontal="center" vertical="center"/>
      <protection/>
    </xf>
    <xf numFmtId="41" fontId="76" fillId="0" borderId="71" xfId="48" applyFont="1" applyBorder="1" applyAlignment="1">
      <alignment horizontal="center" vertical="center"/>
      <protection/>
    </xf>
    <xf numFmtId="41" fontId="76" fillId="0" borderId="10" xfId="48" applyFont="1" applyBorder="1" applyAlignment="1">
      <alignment horizontal="center" vertical="center"/>
      <protection/>
    </xf>
    <xf numFmtId="41" fontId="77" fillId="33" borderId="101" xfId="48" applyFont="1" applyFill="1" applyBorder="1" applyAlignment="1">
      <alignment horizontal="center" vertical="center"/>
      <protection/>
    </xf>
    <xf numFmtId="41" fontId="77" fillId="33" borderId="24" xfId="48" applyFont="1" applyFill="1" applyBorder="1" applyAlignment="1">
      <alignment horizontal="center" vertical="center"/>
      <protection/>
    </xf>
    <xf numFmtId="41" fontId="76" fillId="0" borderId="101" xfId="48" applyFont="1" applyBorder="1" applyAlignment="1">
      <alignment horizontal="center" vertical="center"/>
      <protection/>
    </xf>
    <xf numFmtId="41" fontId="76" fillId="0" borderId="24" xfId="48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H15" sqref="H15"/>
    </sheetView>
  </sheetViews>
  <sheetFormatPr defaultColWidth="8.88671875" defaultRowHeight="13.5"/>
  <cols>
    <col min="1" max="2" width="10.77734375" style="0" customWidth="1"/>
    <col min="3" max="5" width="11.77734375" style="0" customWidth="1"/>
    <col min="6" max="7" width="10.77734375" style="0" customWidth="1"/>
    <col min="8" max="10" width="11.77734375" style="0" customWidth="1"/>
    <col min="11" max="11" width="14.99609375" style="0" customWidth="1"/>
  </cols>
  <sheetData>
    <row r="1" spans="1:10" ht="49.5" customHeight="1" thickBot="1">
      <c r="A1" s="152" t="s">
        <v>164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0" ht="19.5" customHeight="1" thickBot="1">
      <c r="A2" s="168" t="s">
        <v>163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s="53" customFormat="1" ht="34.5" customHeight="1" thickBot="1">
      <c r="A3" s="158" t="s">
        <v>62</v>
      </c>
      <c r="B3" s="159"/>
      <c r="C3" s="160"/>
      <c r="D3" s="161"/>
      <c r="E3" s="162"/>
      <c r="F3" s="163" t="s">
        <v>63</v>
      </c>
      <c r="G3" s="164"/>
      <c r="H3" s="165"/>
      <c r="I3" s="166"/>
      <c r="J3" s="167"/>
    </row>
    <row r="4" spans="1:10" s="53" customFormat="1" ht="34.5" customHeight="1" thickBot="1">
      <c r="A4" s="54" t="s">
        <v>5</v>
      </c>
      <c r="B4" s="55" t="s">
        <v>6</v>
      </c>
      <c r="C4" s="55" t="s">
        <v>64</v>
      </c>
      <c r="D4" s="55" t="s">
        <v>65</v>
      </c>
      <c r="E4" s="56" t="s">
        <v>66</v>
      </c>
      <c r="F4" s="57" t="s">
        <v>5</v>
      </c>
      <c r="G4" s="55" t="s">
        <v>6</v>
      </c>
      <c r="H4" s="55" t="s">
        <v>64</v>
      </c>
      <c r="I4" s="55" t="s">
        <v>65</v>
      </c>
      <c r="J4" s="56" t="s">
        <v>66</v>
      </c>
    </row>
    <row r="5" spans="1:10" s="58" customFormat="1" ht="34.5" customHeight="1" thickTop="1">
      <c r="A5" s="48" t="s">
        <v>167</v>
      </c>
      <c r="B5" s="47" t="s">
        <v>9</v>
      </c>
      <c r="C5" s="23">
        <v>180139180</v>
      </c>
      <c r="D5" s="23">
        <v>178827978</v>
      </c>
      <c r="E5" s="10">
        <v>1311202</v>
      </c>
      <c r="F5" s="49" t="s">
        <v>34</v>
      </c>
      <c r="G5" s="47" t="s">
        <v>29</v>
      </c>
      <c r="H5" s="23">
        <v>1171998150</v>
      </c>
      <c r="I5" s="23">
        <v>1086010330</v>
      </c>
      <c r="J5" s="10">
        <v>85987820</v>
      </c>
    </row>
    <row r="6" spans="1:10" s="58" customFormat="1" ht="34.5" customHeight="1">
      <c r="A6" s="45" t="s">
        <v>14</v>
      </c>
      <c r="B6" s="46" t="s">
        <v>14</v>
      </c>
      <c r="C6" s="21">
        <v>241897850</v>
      </c>
      <c r="D6" s="21">
        <v>245508970</v>
      </c>
      <c r="E6" s="9">
        <v>-3611120</v>
      </c>
      <c r="F6" s="32" t="s">
        <v>34</v>
      </c>
      <c r="G6" s="46" t="s">
        <v>35</v>
      </c>
      <c r="H6" s="21">
        <v>15000000</v>
      </c>
      <c r="I6" s="21">
        <v>11190000</v>
      </c>
      <c r="J6" s="9">
        <v>3810000</v>
      </c>
    </row>
    <row r="7" spans="1:10" s="58" customFormat="1" ht="34.5" customHeight="1">
      <c r="A7" s="45" t="s">
        <v>17</v>
      </c>
      <c r="B7" s="46" t="s">
        <v>17</v>
      </c>
      <c r="C7" s="21">
        <v>45000000</v>
      </c>
      <c r="D7" s="21">
        <v>14953027</v>
      </c>
      <c r="E7" s="9">
        <v>30046973</v>
      </c>
      <c r="F7" s="32" t="s">
        <v>34</v>
      </c>
      <c r="G7" s="46" t="s">
        <v>39</v>
      </c>
      <c r="H7" s="21">
        <v>149100000</v>
      </c>
      <c r="I7" s="21">
        <v>123597982</v>
      </c>
      <c r="J7" s="9">
        <v>25502018</v>
      </c>
    </row>
    <row r="8" spans="1:10" s="58" customFormat="1" ht="34.5" customHeight="1">
      <c r="A8" s="45" t="s">
        <v>20</v>
      </c>
      <c r="B8" s="46" t="s">
        <v>20</v>
      </c>
      <c r="C8" s="21">
        <v>1178924100</v>
      </c>
      <c r="D8" s="21">
        <v>1079890218</v>
      </c>
      <c r="E8" s="9">
        <v>99033882</v>
      </c>
      <c r="F8" s="32" t="s">
        <v>50</v>
      </c>
      <c r="G8" s="46" t="s">
        <v>47</v>
      </c>
      <c r="H8" s="21">
        <v>42000000</v>
      </c>
      <c r="I8" s="21">
        <v>29848700</v>
      </c>
      <c r="J8" s="9">
        <v>12151300</v>
      </c>
    </row>
    <row r="9" spans="1:10" s="58" customFormat="1" ht="34.5" customHeight="1">
      <c r="A9" s="45" t="s">
        <v>22</v>
      </c>
      <c r="B9" s="46" t="s">
        <v>22</v>
      </c>
      <c r="C9" s="21">
        <v>15000000</v>
      </c>
      <c r="D9" s="21">
        <v>5000000</v>
      </c>
      <c r="E9" s="9">
        <v>10000000</v>
      </c>
      <c r="F9" s="32" t="s">
        <v>57</v>
      </c>
      <c r="G9" s="46" t="s">
        <v>39</v>
      </c>
      <c r="H9" s="21">
        <v>226061750</v>
      </c>
      <c r="I9" s="21">
        <v>203780841</v>
      </c>
      <c r="J9" s="9">
        <v>22280909</v>
      </c>
    </row>
    <row r="10" spans="1:10" s="58" customFormat="1" ht="34.5" customHeight="1">
      <c r="A10" s="45" t="s">
        <v>23</v>
      </c>
      <c r="B10" s="46" t="s">
        <v>23</v>
      </c>
      <c r="C10" s="21">
        <v>5000000</v>
      </c>
      <c r="D10" s="21">
        <v>0</v>
      </c>
      <c r="E10" s="9">
        <v>5000000</v>
      </c>
      <c r="F10" s="32" t="s">
        <v>57</v>
      </c>
      <c r="G10" s="46" t="s">
        <v>57</v>
      </c>
      <c r="H10" s="21">
        <v>12400000</v>
      </c>
      <c r="I10" s="21">
        <v>12701971</v>
      </c>
      <c r="J10" s="9">
        <v>-301971</v>
      </c>
    </row>
    <row r="11" spans="1:10" s="58" customFormat="1" ht="34.5" customHeight="1">
      <c r="A11" s="45" t="s">
        <v>24</v>
      </c>
      <c r="B11" s="46" t="s">
        <v>24</v>
      </c>
      <c r="C11" s="21">
        <v>5650000</v>
      </c>
      <c r="D11" s="21">
        <v>16860999</v>
      </c>
      <c r="E11" s="9">
        <v>-11210999</v>
      </c>
      <c r="F11" s="32" t="s">
        <v>58</v>
      </c>
      <c r="G11" s="46" t="s">
        <v>58</v>
      </c>
      <c r="H11" s="21">
        <v>42400000</v>
      </c>
      <c r="I11" s="21">
        <v>40691025</v>
      </c>
      <c r="J11" s="9">
        <v>1708975</v>
      </c>
    </row>
    <row r="12" spans="1:10" s="58" customFormat="1" ht="34.5" customHeight="1" thickBot="1">
      <c r="A12" s="11"/>
      <c r="B12" s="12"/>
      <c r="C12" s="13"/>
      <c r="D12" s="13"/>
      <c r="E12" s="14"/>
      <c r="F12" s="33" t="s">
        <v>61</v>
      </c>
      <c r="G12" s="12" t="s">
        <v>61</v>
      </c>
      <c r="H12" s="13">
        <v>12051230</v>
      </c>
      <c r="I12" s="13">
        <v>7051840</v>
      </c>
      <c r="J12" s="14">
        <v>4999390</v>
      </c>
    </row>
    <row r="13" spans="1:10" s="53" customFormat="1" ht="34.5" customHeight="1" thickBot="1">
      <c r="A13" s="155" t="s">
        <v>168</v>
      </c>
      <c r="B13" s="156"/>
      <c r="C13" s="130">
        <v>1671611130</v>
      </c>
      <c r="D13" s="130">
        <v>1541041192</v>
      </c>
      <c r="E13" s="131">
        <v>130569938</v>
      </c>
      <c r="F13" s="157" t="s">
        <v>67</v>
      </c>
      <c r="G13" s="156"/>
      <c r="H13" s="130">
        <v>1671011130</v>
      </c>
      <c r="I13" s="130">
        <v>1514872689</v>
      </c>
      <c r="J13" s="131">
        <v>156138441</v>
      </c>
    </row>
    <row r="14" ht="14.25" customHeight="1"/>
    <row r="15" ht="121.5" customHeight="1"/>
    <row r="16" ht="14.25" customHeight="1"/>
    <row r="17" ht="113.25" customHeight="1"/>
  </sheetData>
  <sheetProtection/>
  <mergeCells count="6">
    <mergeCell ref="A1:J1"/>
    <mergeCell ref="A13:B13"/>
    <mergeCell ref="F13:G13"/>
    <mergeCell ref="A3:E3"/>
    <mergeCell ref="F3:J3"/>
    <mergeCell ref="A2:J2"/>
  </mergeCells>
  <printOptions horizontalCentered="1" verticalCentered="1"/>
  <pageMargins left="0.11811023622047245" right="0.11811023622047245" top="0.7480314960629921" bottom="0.7480314960629921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I18" sqref="I18"/>
    </sheetView>
  </sheetViews>
  <sheetFormatPr defaultColWidth="8.88671875" defaultRowHeight="13.5"/>
  <cols>
    <col min="1" max="1" width="5.77734375" style="0" customWidth="1"/>
    <col min="2" max="4" width="6.77734375" style="0" customWidth="1"/>
    <col min="5" max="8" width="6.3359375" style="0" customWidth="1"/>
    <col min="12" max="12" width="6.77734375" style="0" customWidth="1"/>
  </cols>
  <sheetData>
    <row r="1" spans="1:12" s="34" customFormat="1" ht="49.5" customHeight="1" thickBot="1">
      <c r="A1" s="337" t="s">
        <v>141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9"/>
    </row>
    <row r="2" spans="1:12" ht="19.5" customHeight="1" thickBot="1">
      <c r="A2" s="340" t="s">
        <v>140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s="53" customFormat="1" ht="22.5" customHeight="1">
      <c r="A3" s="342" t="s">
        <v>121</v>
      </c>
      <c r="B3" s="341" t="s">
        <v>142</v>
      </c>
      <c r="C3" s="341" t="s">
        <v>143</v>
      </c>
      <c r="D3" s="341" t="s">
        <v>144</v>
      </c>
      <c r="E3" s="325"/>
      <c r="F3" s="325"/>
      <c r="G3" s="325"/>
      <c r="H3" s="325"/>
      <c r="I3" s="325" t="s">
        <v>122</v>
      </c>
      <c r="J3" s="325" t="s">
        <v>109</v>
      </c>
      <c r="K3" s="325" t="s">
        <v>110</v>
      </c>
      <c r="L3" s="328" t="s">
        <v>111</v>
      </c>
    </row>
    <row r="4" spans="1:12" s="53" customFormat="1" ht="22.5" customHeight="1">
      <c r="A4" s="343"/>
      <c r="B4" s="332"/>
      <c r="C4" s="332"/>
      <c r="D4" s="332"/>
      <c r="E4" s="331" t="s">
        <v>188</v>
      </c>
      <c r="F4" s="331" t="s">
        <v>189</v>
      </c>
      <c r="G4" s="331" t="s">
        <v>190</v>
      </c>
      <c r="H4" s="331" t="s">
        <v>191</v>
      </c>
      <c r="I4" s="326"/>
      <c r="J4" s="326"/>
      <c r="K4" s="326"/>
      <c r="L4" s="329"/>
    </row>
    <row r="5" spans="1:12" s="53" customFormat="1" ht="22.5" customHeight="1">
      <c r="A5" s="343"/>
      <c r="B5" s="332"/>
      <c r="C5" s="332"/>
      <c r="D5" s="332"/>
      <c r="E5" s="332"/>
      <c r="F5" s="332"/>
      <c r="G5" s="332"/>
      <c r="H5" s="332"/>
      <c r="I5" s="326"/>
      <c r="J5" s="326"/>
      <c r="K5" s="326"/>
      <c r="L5" s="329"/>
    </row>
    <row r="6" spans="1:12" s="53" customFormat="1" ht="22.5" customHeight="1" thickBot="1">
      <c r="A6" s="344"/>
      <c r="B6" s="333"/>
      <c r="C6" s="333"/>
      <c r="D6" s="333"/>
      <c r="E6" s="333"/>
      <c r="F6" s="333"/>
      <c r="G6" s="333"/>
      <c r="H6" s="333"/>
      <c r="I6" s="327"/>
      <c r="J6" s="327"/>
      <c r="K6" s="327"/>
      <c r="L6" s="330"/>
    </row>
    <row r="7" spans="1:12" s="58" customFormat="1" ht="22.5" customHeight="1" thickTop="1">
      <c r="A7" s="71">
        <v>1</v>
      </c>
      <c r="B7" s="72" t="s">
        <v>192</v>
      </c>
      <c r="C7" s="72" t="s">
        <v>123</v>
      </c>
      <c r="D7" s="72" t="s">
        <v>261</v>
      </c>
      <c r="E7" s="72" t="s">
        <v>264</v>
      </c>
      <c r="F7" s="72"/>
      <c r="G7" s="72" t="s">
        <v>265</v>
      </c>
      <c r="H7" s="72" t="s">
        <v>264</v>
      </c>
      <c r="I7" s="72" t="s">
        <v>193</v>
      </c>
      <c r="J7" s="72" t="s">
        <v>194</v>
      </c>
      <c r="K7" s="73">
        <v>1500000</v>
      </c>
      <c r="L7" s="74" t="s">
        <v>195</v>
      </c>
    </row>
    <row r="8" spans="1:12" s="58" customFormat="1" ht="22.5" customHeight="1">
      <c r="A8" s="75">
        <v>2</v>
      </c>
      <c r="B8" s="76" t="s">
        <v>196</v>
      </c>
      <c r="C8" s="76" t="s">
        <v>123</v>
      </c>
      <c r="D8" s="111" t="s">
        <v>263</v>
      </c>
      <c r="E8" s="76" t="s">
        <v>265</v>
      </c>
      <c r="F8" s="76"/>
      <c r="G8" s="76" t="s">
        <v>265</v>
      </c>
      <c r="H8" s="72" t="s">
        <v>265</v>
      </c>
      <c r="I8" s="76" t="s">
        <v>124</v>
      </c>
      <c r="J8" s="76" t="s">
        <v>197</v>
      </c>
      <c r="K8" s="77">
        <v>1500000</v>
      </c>
      <c r="L8" s="74" t="s">
        <v>195</v>
      </c>
    </row>
    <row r="9" spans="1:12" s="58" customFormat="1" ht="22.5" customHeight="1">
      <c r="A9" s="75">
        <v>3</v>
      </c>
      <c r="B9" s="76" t="s">
        <v>198</v>
      </c>
      <c r="C9" s="76" t="s">
        <v>123</v>
      </c>
      <c r="D9" s="76" t="s">
        <v>261</v>
      </c>
      <c r="E9" s="76" t="s">
        <v>264</v>
      </c>
      <c r="F9" s="76"/>
      <c r="G9" s="76" t="s">
        <v>265</v>
      </c>
      <c r="H9" s="72" t="s">
        <v>264</v>
      </c>
      <c r="I9" s="76" t="s">
        <v>193</v>
      </c>
      <c r="J9" s="76" t="s">
        <v>194</v>
      </c>
      <c r="K9" s="77">
        <v>1500000</v>
      </c>
      <c r="L9" s="74" t="s">
        <v>195</v>
      </c>
    </row>
    <row r="10" spans="1:12" s="58" customFormat="1" ht="22.5" customHeight="1">
      <c r="A10" s="75">
        <v>4</v>
      </c>
      <c r="B10" s="76" t="s">
        <v>199</v>
      </c>
      <c r="C10" s="76" t="s">
        <v>123</v>
      </c>
      <c r="D10" s="111" t="s">
        <v>262</v>
      </c>
      <c r="E10" s="76" t="s">
        <v>265</v>
      </c>
      <c r="F10" s="76"/>
      <c r="G10" s="76" t="s">
        <v>265</v>
      </c>
      <c r="H10" s="72" t="s">
        <v>265</v>
      </c>
      <c r="I10" s="76" t="s">
        <v>200</v>
      </c>
      <c r="J10" s="76" t="s">
        <v>201</v>
      </c>
      <c r="K10" s="77">
        <v>1050000</v>
      </c>
      <c r="L10" s="74" t="s">
        <v>195</v>
      </c>
    </row>
    <row r="11" spans="1:12" s="58" customFormat="1" ht="22.5" customHeight="1">
      <c r="A11" s="75">
        <v>5</v>
      </c>
      <c r="B11" s="76" t="s">
        <v>202</v>
      </c>
      <c r="C11" s="76" t="s">
        <v>123</v>
      </c>
      <c r="D11" s="76" t="s">
        <v>261</v>
      </c>
      <c r="E11" s="76" t="s">
        <v>264</v>
      </c>
      <c r="F11" s="76"/>
      <c r="G11" s="76" t="s">
        <v>265</v>
      </c>
      <c r="H11" s="72" t="s">
        <v>264</v>
      </c>
      <c r="I11" s="76" t="s">
        <v>193</v>
      </c>
      <c r="J11" s="76" t="s">
        <v>194</v>
      </c>
      <c r="K11" s="77">
        <v>1500000</v>
      </c>
      <c r="L11" s="74" t="s">
        <v>195</v>
      </c>
    </row>
    <row r="12" spans="1:12" s="58" customFormat="1" ht="22.5" customHeight="1">
      <c r="A12" s="75">
        <v>6</v>
      </c>
      <c r="B12" s="76" t="s">
        <v>203</v>
      </c>
      <c r="C12" s="76" t="s">
        <v>123</v>
      </c>
      <c r="D12" s="111" t="s">
        <v>262</v>
      </c>
      <c r="E12" s="76" t="s">
        <v>265</v>
      </c>
      <c r="F12" s="76"/>
      <c r="G12" s="76" t="s">
        <v>265</v>
      </c>
      <c r="H12" s="72" t="s">
        <v>265</v>
      </c>
      <c r="I12" s="76" t="s">
        <v>200</v>
      </c>
      <c r="J12" s="76" t="s">
        <v>197</v>
      </c>
      <c r="K12" s="77">
        <v>1500000</v>
      </c>
      <c r="L12" s="74" t="s">
        <v>195</v>
      </c>
    </row>
    <row r="13" spans="1:12" s="58" customFormat="1" ht="22.5" customHeight="1">
      <c r="A13" s="75">
        <v>7</v>
      </c>
      <c r="B13" s="76" t="s">
        <v>204</v>
      </c>
      <c r="C13" s="76" t="s">
        <v>123</v>
      </c>
      <c r="D13" s="76" t="s">
        <v>261</v>
      </c>
      <c r="E13" s="76" t="s">
        <v>264</v>
      </c>
      <c r="F13" s="76"/>
      <c r="G13" s="76" t="s">
        <v>265</v>
      </c>
      <c r="H13" s="72" t="s">
        <v>264</v>
      </c>
      <c r="I13" s="76" t="s">
        <v>193</v>
      </c>
      <c r="J13" s="76" t="s">
        <v>194</v>
      </c>
      <c r="K13" s="77">
        <v>1500000</v>
      </c>
      <c r="L13" s="74" t="s">
        <v>195</v>
      </c>
    </row>
    <row r="14" spans="1:12" s="58" customFormat="1" ht="22.5" customHeight="1">
      <c r="A14" s="75">
        <v>8</v>
      </c>
      <c r="B14" s="76" t="s">
        <v>205</v>
      </c>
      <c r="C14" s="76" t="s">
        <v>123</v>
      </c>
      <c r="D14" s="111" t="s">
        <v>262</v>
      </c>
      <c r="E14" s="76" t="s">
        <v>265</v>
      </c>
      <c r="F14" s="76"/>
      <c r="G14" s="76" t="s">
        <v>265</v>
      </c>
      <c r="H14" s="72" t="s">
        <v>265</v>
      </c>
      <c r="I14" s="76" t="s">
        <v>200</v>
      </c>
      <c r="J14" s="76" t="s">
        <v>201</v>
      </c>
      <c r="K14" s="77">
        <v>1050000</v>
      </c>
      <c r="L14" s="74" t="s">
        <v>195</v>
      </c>
    </row>
    <row r="15" spans="1:12" s="58" customFormat="1" ht="22.5" customHeight="1">
      <c r="A15" s="75">
        <v>9</v>
      </c>
      <c r="B15" s="78" t="s">
        <v>206</v>
      </c>
      <c r="C15" s="76" t="s">
        <v>123</v>
      </c>
      <c r="D15" s="78"/>
      <c r="E15" s="78"/>
      <c r="F15" s="78"/>
      <c r="G15" s="78"/>
      <c r="H15" s="72"/>
      <c r="I15" s="76" t="s">
        <v>208</v>
      </c>
      <c r="J15" s="76" t="s">
        <v>209</v>
      </c>
      <c r="K15" s="77">
        <v>3253027</v>
      </c>
      <c r="L15" s="79" t="s">
        <v>210</v>
      </c>
    </row>
    <row r="16" spans="1:12" s="58" customFormat="1" ht="22.5" customHeight="1">
      <c r="A16" s="75">
        <v>10</v>
      </c>
      <c r="B16" s="78" t="s">
        <v>211</v>
      </c>
      <c r="C16" s="76" t="s">
        <v>123</v>
      </c>
      <c r="D16" s="78" t="s">
        <v>207</v>
      </c>
      <c r="E16" s="78" t="s">
        <v>264</v>
      </c>
      <c r="F16" s="78"/>
      <c r="G16" s="78" t="s">
        <v>264</v>
      </c>
      <c r="H16" s="72" t="s">
        <v>264</v>
      </c>
      <c r="I16" s="76" t="s">
        <v>212</v>
      </c>
      <c r="J16" s="76" t="s">
        <v>209</v>
      </c>
      <c r="K16" s="77">
        <v>300000</v>
      </c>
      <c r="L16" s="79" t="s">
        <v>210</v>
      </c>
    </row>
    <row r="17" spans="1:12" s="58" customFormat="1" ht="22.5" customHeight="1">
      <c r="A17" s="75">
        <v>11</v>
      </c>
      <c r="B17" s="78" t="s">
        <v>213</v>
      </c>
      <c r="C17" s="76" t="s">
        <v>123</v>
      </c>
      <c r="D17" s="78" t="s">
        <v>207</v>
      </c>
      <c r="E17" s="78" t="s">
        <v>264</v>
      </c>
      <c r="F17" s="78"/>
      <c r="G17" s="78" t="s">
        <v>264</v>
      </c>
      <c r="H17" s="72" t="s">
        <v>264</v>
      </c>
      <c r="I17" s="76" t="s">
        <v>212</v>
      </c>
      <c r="J17" s="76" t="s">
        <v>209</v>
      </c>
      <c r="K17" s="80">
        <v>300000</v>
      </c>
      <c r="L17" s="79" t="s">
        <v>210</v>
      </c>
    </row>
    <row r="18" spans="1:12" s="58" customFormat="1" ht="22.5" customHeight="1">
      <c r="A18" s="81"/>
      <c r="B18" s="78"/>
      <c r="C18" s="78"/>
      <c r="D18" s="78"/>
      <c r="E18" s="78"/>
      <c r="F18" s="78"/>
      <c r="G18" s="78"/>
      <c r="H18" s="78"/>
      <c r="I18" s="82"/>
      <c r="J18" s="83"/>
      <c r="K18" s="80"/>
      <c r="L18" s="84"/>
    </row>
    <row r="19" spans="1:12" s="58" customFormat="1" ht="22.5" customHeight="1" thickBot="1">
      <c r="A19" s="85"/>
      <c r="B19" s="86"/>
      <c r="C19" s="86"/>
      <c r="D19" s="86"/>
      <c r="E19" s="86"/>
      <c r="F19" s="86"/>
      <c r="G19" s="86"/>
      <c r="H19" s="86"/>
      <c r="I19" s="334">
        <f>SUM(K7:K18)</f>
        <v>14953027</v>
      </c>
      <c r="J19" s="335"/>
      <c r="K19" s="336"/>
      <c r="L19" s="87"/>
    </row>
    <row r="20" ht="22.5" customHeight="1">
      <c r="A20" s="35"/>
    </row>
    <row r="21" ht="13.5">
      <c r="A21" s="35"/>
    </row>
    <row r="22" ht="13.5">
      <c r="A22" s="35"/>
    </row>
    <row r="23" ht="13.5">
      <c r="A23" s="35"/>
    </row>
    <row r="24" ht="13.5">
      <c r="A24" s="35"/>
    </row>
    <row r="25" ht="13.5">
      <c r="A25" s="35"/>
    </row>
  </sheetData>
  <sheetProtection/>
  <mergeCells count="16">
    <mergeCell ref="I19:K19"/>
    <mergeCell ref="A1:L1"/>
    <mergeCell ref="A2:L2"/>
    <mergeCell ref="B3:B6"/>
    <mergeCell ref="C3:C6"/>
    <mergeCell ref="D3:D6"/>
    <mergeCell ref="A3:A6"/>
    <mergeCell ref="E3:H3"/>
    <mergeCell ref="I3:I6"/>
    <mergeCell ref="J3:J6"/>
    <mergeCell ref="K3:K6"/>
    <mergeCell ref="L3:L6"/>
    <mergeCell ref="E4:E6"/>
    <mergeCell ref="F4:F6"/>
    <mergeCell ref="G4:G6"/>
    <mergeCell ref="H4:H6"/>
  </mergeCells>
  <printOptions horizontalCentered="1"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P17" sqref="P17"/>
    </sheetView>
  </sheetViews>
  <sheetFormatPr defaultColWidth="8.88671875" defaultRowHeight="13.5"/>
  <cols>
    <col min="1" max="1" width="4.77734375" style="0" customWidth="1"/>
    <col min="2" max="2" width="7.77734375" style="0" customWidth="1"/>
    <col min="3" max="3" width="20.77734375" style="0" customWidth="1"/>
    <col min="4" max="4" width="7.77734375" style="0" customWidth="1"/>
    <col min="5" max="6" width="5.77734375" style="0" customWidth="1"/>
    <col min="7" max="7" width="7.77734375" style="0" customWidth="1"/>
    <col min="8" max="11" width="4.77734375" style="0" customWidth="1"/>
  </cols>
  <sheetData>
    <row r="1" spans="1:12" ht="49.5" customHeight="1" thickBot="1">
      <c r="A1" s="352" t="s">
        <v>125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4"/>
    </row>
    <row r="2" spans="1:12" s="34" customFormat="1" ht="19.5" customHeight="1" thickBot="1">
      <c r="A2" s="355" t="s">
        <v>145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</row>
    <row r="3" spans="1:12" s="53" customFormat="1" ht="30" customHeight="1">
      <c r="A3" s="362" t="s">
        <v>121</v>
      </c>
      <c r="B3" s="345" t="s">
        <v>126</v>
      </c>
      <c r="C3" s="345" t="s">
        <v>127</v>
      </c>
      <c r="D3" s="345" t="s">
        <v>110</v>
      </c>
      <c r="E3" s="88" t="s">
        <v>166</v>
      </c>
      <c r="F3" s="88" t="s">
        <v>128</v>
      </c>
      <c r="G3" s="88" t="s">
        <v>130</v>
      </c>
      <c r="H3" s="347" t="s">
        <v>132</v>
      </c>
      <c r="I3" s="348"/>
      <c r="J3" s="349"/>
      <c r="K3" s="88" t="s">
        <v>133</v>
      </c>
      <c r="L3" s="350" t="s">
        <v>111</v>
      </c>
    </row>
    <row r="4" spans="1:12" s="53" customFormat="1" ht="30" customHeight="1" thickBot="1">
      <c r="A4" s="363"/>
      <c r="B4" s="346"/>
      <c r="C4" s="346"/>
      <c r="D4" s="346"/>
      <c r="E4" s="89" t="s">
        <v>214</v>
      </c>
      <c r="F4" s="89" t="s">
        <v>129</v>
      </c>
      <c r="G4" s="89" t="s">
        <v>131</v>
      </c>
      <c r="H4" s="90" t="s">
        <v>5</v>
      </c>
      <c r="I4" s="90" t="s">
        <v>6</v>
      </c>
      <c r="J4" s="90" t="s">
        <v>7</v>
      </c>
      <c r="K4" s="89" t="s">
        <v>134</v>
      </c>
      <c r="L4" s="351"/>
    </row>
    <row r="5" spans="1:12" s="58" customFormat="1" ht="30" customHeight="1" thickTop="1">
      <c r="A5" s="91">
        <v>1</v>
      </c>
      <c r="B5" s="92" t="s">
        <v>215</v>
      </c>
      <c r="C5" s="92" t="s">
        <v>216</v>
      </c>
      <c r="D5" s="93">
        <v>90000</v>
      </c>
      <c r="E5" s="94" t="s">
        <v>135</v>
      </c>
      <c r="F5" s="94"/>
      <c r="G5" s="94" t="s">
        <v>130</v>
      </c>
      <c r="H5" s="94" t="s">
        <v>136</v>
      </c>
      <c r="I5" s="94" t="s">
        <v>136</v>
      </c>
      <c r="J5" s="94" t="s">
        <v>137</v>
      </c>
      <c r="K5" s="94" t="s">
        <v>138</v>
      </c>
      <c r="L5" s="95" t="s">
        <v>217</v>
      </c>
    </row>
    <row r="6" spans="1:12" s="58" customFormat="1" ht="30" customHeight="1">
      <c r="A6" s="96">
        <v>2</v>
      </c>
      <c r="B6" s="92" t="s">
        <v>151</v>
      </c>
      <c r="C6" s="97" t="s">
        <v>149</v>
      </c>
      <c r="D6" s="98">
        <v>210000</v>
      </c>
      <c r="E6" s="99" t="s">
        <v>135</v>
      </c>
      <c r="F6" s="99"/>
      <c r="G6" s="99" t="s">
        <v>130</v>
      </c>
      <c r="H6" s="99" t="s">
        <v>136</v>
      </c>
      <c r="I6" s="99" t="s">
        <v>136</v>
      </c>
      <c r="J6" s="99" t="s">
        <v>137</v>
      </c>
      <c r="K6" s="99" t="s">
        <v>138</v>
      </c>
      <c r="L6" s="95" t="s">
        <v>217</v>
      </c>
    </row>
    <row r="7" spans="1:12" s="58" customFormat="1" ht="30" customHeight="1">
      <c r="A7" s="96">
        <v>3</v>
      </c>
      <c r="B7" s="92" t="s">
        <v>152</v>
      </c>
      <c r="C7" s="92" t="s">
        <v>139</v>
      </c>
      <c r="D7" s="93">
        <v>100000</v>
      </c>
      <c r="E7" s="99" t="s">
        <v>135</v>
      </c>
      <c r="F7" s="99"/>
      <c r="G7" s="99" t="s">
        <v>130</v>
      </c>
      <c r="H7" s="99" t="s">
        <v>136</v>
      </c>
      <c r="I7" s="99" t="s">
        <v>136</v>
      </c>
      <c r="J7" s="99" t="s">
        <v>137</v>
      </c>
      <c r="K7" s="99" t="s">
        <v>138</v>
      </c>
      <c r="L7" s="95" t="s">
        <v>217</v>
      </c>
    </row>
    <row r="8" spans="1:12" s="58" customFormat="1" ht="30" customHeight="1">
      <c r="A8" s="96">
        <v>4</v>
      </c>
      <c r="B8" s="92" t="s">
        <v>153</v>
      </c>
      <c r="C8" s="97" t="s">
        <v>150</v>
      </c>
      <c r="D8" s="98">
        <v>40000</v>
      </c>
      <c r="E8" s="99" t="s">
        <v>135</v>
      </c>
      <c r="F8" s="99"/>
      <c r="G8" s="99" t="s">
        <v>130</v>
      </c>
      <c r="H8" s="99" t="s">
        <v>136</v>
      </c>
      <c r="I8" s="99" t="s">
        <v>136</v>
      </c>
      <c r="J8" s="99" t="s">
        <v>137</v>
      </c>
      <c r="K8" s="99" t="s">
        <v>138</v>
      </c>
      <c r="L8" s="95" t="s">
        <v>217</v>
      </c>
    </row>
    <row r="9" spans="1:12" s="58" customFormat="1" ht="30" customHeight="1">
      <c r="A9" s="96">
        <v>5</v>
      </c>
      <c r="B9" s="92" t="s">
        <v>218</v>
      </c>
      <c r="C9" s="92" t="s">
        <v>155</v>
      </c>
      <c r="D9" s="93">
        <v>1500000</v>
      </c>
      <c r="E9" s="99" t="s">
        <v>135</v>
      </c>
      <c r="F9" s="99"/>
      <c r="G9" s="99" t="s">
        <v>130</v>
      </c>
      <c r="H9" s="99" t="s">
        <v>136</v>
      </c>
      <c r="I9" s="99" t="s">
        <v>136</v>
      </c>
      <c r="J9" s="99" t="s">
        <v>137</v>
      </c>
      <c r="K9" s="99" t="s">
        <v>138</v>
      </c>
      <c r="L9" s="95" t="s">
        <v>217</v>
      </c>
    </row>
    <row r="10" spans="1:12" s="58" customFormat="1" ht="30" customHeight="1">
      <c r="A10" s="96">
        <v>6</v>
      </c>
      <c r="B10" s="97" t="s">
        <v>219</v>
      </c>
      <c r="C10" s="97" t="s">
        <v>220</v>
      </c>
      <c r="D10" s="98">
        <v>90000</v>
      </c>
      <c r="E10" s="99" t="s">
        <v>135</v>
      </c>
      <c r="F10" s="99"/>
      <c r="G10" s="99" t="s">
        <v>130</v>
      </c>
      <c r="H10" s="99" t="s">
        <v>136</v>
      </c>
      <c r="I10" s="99" t="s">
        <v>136</v>
      </c>
      <c r="J10" s="99" t="s">
        <v>137</v>
      </c>
      <c r="K10" s="99" t="s">
        <v>138</v>
      </c>
      <c r="L10" s="95" t="s">
        <v>217</v>
      </c>
    </row>
    <row r="11" spans="1:12" s="58" customFormat="1" ht="30" customHeight="1">
      <c r="A11" s="96">
        <v>7</v>
      </c>
      <c r="B11" s="92" t="s">
        <v>221</v>
      </c>
      <c r="C11" s="92" t="s">
        <v>222</v>
      </c>
      <c r="D11" s="93">
        <v>210000</v>
      </c>
      <c r="E11" s="99" t="s">
        <v>135</v>
      </c>
      <c r="F11" s="99"/>
      <c r="G11" s="99" t="s">
        <v>130</v>
      </c>
      <c r="H11" s="99" t="s">
        <v>136</v>
      </c>
      <c r="I11" s="99" t="s">
        <v>136</v>
      </c>
      <c r="J11" s="99" t="s">
        <v>137</v>
      </c>
      <c r="K11" s="99" t="s">
        <v>138</v>
      </c>
      <c r="L11" s="95" t="s">
        <v>217</v>
      </c>
    </row>
    <row r="12" spans="1:12" s="58" customFormat="1" ht="30" customHeight="1">
      <c r="A12" s="96">
        <v>8</v>
      </c>
      <c r="B12" s="97" t="s">
        <v>223</v>
      </c>
      <c r="C12" s="97" t="s">
        <v>139</v>
      </c>
      <c r="D12" s="98">
        <v>100000</v>
      </c>
      <c r="E12" s="99" t="s">
        <v>135</v>
      </c>
      <c r="F12" s="99"/>
      <c r="G12" s="99" t="s">
        <v>130</v>
      </c>
      <c r="H12" s="99" t="s">
        <v>136</v>
      </c>
      <c r="I12" s="99" t="s">
        <v>136</v>
      </c>
      <c r="J12" s="99" t="s">
        <v>137</v>
      </c>
      <c r="K12" s="99" t="s">
        <v>138</v>
      </c>
      <c r="L12" s="95" t="s">
        <v>217</v>
      </c>
    </row>
    <row r="13" spans="1:12" s="58" customFormat="1" ht="30" customHeight="1">
      <c r="A13" s="96">
        <v>9</v>
      </c>
      <c r="B13" s="100" t="s">
        <v>224</v>
      </c>
      <c r="C13" s="97" t="s">
        <v>225</v>
      </c>
      <c r="D13" s="101">
        <v>660000</v>
      </c>
      <c r="E13" s="99" t="s">
        <v>135</v>
      </c>
      <c r="F13" s="99"/>
      <c r="G13" s="99" t="s">
        <v>130</v>
      </c>
      <c r="H13" s="99" t="s">
        <v>136</v>
      </c>
      <c r="I13" s="99" t="s">
        <v>136</v>
      </c>
      <c r="J13" s="99" t="s">
        <v>137</v>
      </c>
      <c r="K13" s="99" t="s">
        <v>138</v>
      </c>
      <c r="L13" s="95" t="s">
        <v>217</v>
      </c>
    </row>
    <row r="14" spans="1:12" s="58" customFormat="1" ht="30" customHeight="1">
      <c r="A14" s="96">
        <v>10</v>
      </c>
      <c r="B14" s="92" t="s">
        <v>226</v>
      </c>
      <c r="C14" s="92" t="s">
        <v>227</v>
      </c>
      <c r="D14" s="93">
        <v>90000</v>
      </c>
      <c r="E14" s="99" t="s">
        <v>135</v>
      </c>
      <c r="F14" s="99"/>
      <c r="G14" s="99" t="s">
        <v>130</v>
      </c>
      <c r="H14" s="99" t="s">
        <v>136</v>
      </c>
      <c r="I14" s="99" t="s">
        <v>136</v>
      </c>
      <c r="J14" s="99" t="s">
        <v>137</v>
      </c>
      <c r="K14" s="99" t="s">
        <v>138</v>
      </c>
      <c r="L14" s="95" t="s">
        <v>217</v>
      </c>
    </row>
    <row r="15" spans="1:12" s="58" customFormat="1" ht="30" customHeight="1">
      <c r="A15" s="96">
        <v>11</v>
      </c>
      <c r="B15" s="97" t="s">
        <v>228</v>
      </c>
      <c r="C15" s="97" t="s">
        <v>229</v>
      </c>
      <c r="D15" s="98">
        <v>210000</v>
      </c>
      <c r="E15" s="99" t="s">
        <v>135</v>
      </c>
      <c r="F15" s="99"/>
      <c r="G15" s="99" t="s">
        <v>130</v>
      </c>
      <c r="H15" s="99" t="s">
        <v>136</v>
      </c>
      <c r="I15" s="99" t="s">
        <v>136</v>
      </c>
      <c r="J15" s="99" t="s">
        <v>137</v>
      </c>
      <c r="K15" s="99" t="s">
        <v>138</v>
      </c>
      <c r="L15" s="102" t="s">
        <v>148</v>
      </c>
    </row>
    <row r="16" spans="1:12" s="58" customFormat="1" ht="30" customHeight="1">
      <c r="A16" s="96">
        <v>12</v>
      </c>
      <c r="B16" s="92" t="s">
        <v>230</v>
      </c>
      <c r="C16" s="92" t="s">
        <v>139</v>
      </c>
      <c r="D16" s="93">
        <v>100000</v>
      </c>
      <c r="E16" s="99" t="s">
        <v>135</v>
      </c>
      <c r="F16" s="99"/>
      <c r="G16" s="99" t="s">
        <v>130</v>
      </c>
      <c r="H16" s="99" t="s">
        <v>136</v>
      </c>
      <c r="I16" s="99" t="s">
        <v>136</v>
      </c>
      <c r="J16" s="99" t="s">
        <v>137</v>
      </c>
      <c r="K16" s="99" t="s">
        <v>138</v>
      </c>
      <c r="L16" s="102" t="s">
        <v>148</v>
      </c>
    </row>
    <row r="17" spans="1:12" s="58" customFormat="1" ht="30" customHeight="1">
      <c r="A17" s="96">
        <v>13</v>
      </c>
      <c r="B17" s="92" t="s">
        <v>231</v>
      </c>
      <c r="C17" s="92" t="s">
        <v>156</v>
      </c>
      <c r="D17" s="101">
        <v>300000</v>
      </c>
      <c r="E17" s="99" t="s">
        <v>135</v>
      </c>
      <c r="F17" s="99"/>
      <c r="G17" s="99" t="s">
        <v>130</v>
      </c>
      <c r="H17" s="99" t="s">
        <v>136</v>
      </c>
      <c r="I17" s="99" t="s">
        <v>136</v>
      </c>
      <c r="J17" s="99" t="s">
        <v>137</v>
      </c>
      <c r="K17" s="99" t="s">
        <v>138</v>
      </c>
      <c r="L17" s="102" t="s">
        <v>148</v>
      </c>
    </row>
    <row r="18" spans="1:12" s="58" customFormat="1" ht="30" customHeight="1">
      <c r="A18" s="96">
        <v>14</v>
      </c>
      <c r="B18" s="97" t="s">
        <v>232</v>
      </c>
      <c r="C18" s="97" t="s">
        <v>233</v>
      </c>
      <c r="D18" s="101">
        <v>400000</v>
      </c>
      <c r="E18" s="99" t="s">
        <v>135</v>
      </c>
      <c r="F18" s="99"/>
      <c r="G18" s="99" t="s">
        <v>130</v>
      </c>
      <c r="H18" s="99" t="s">
        <v>136</v>
      </c>
      <c r="I18" s="99" t="s">
        <v>136</v>
      </c>
      <c r="J18" s="99" t="s">
        <v>137</v>
      </c>
      <c r="K18" s="99" t="s">
        <v>138</v>
      </c>
      <c r="L18" s="102" t="s">
        <v>148</v>
      </c>
    </row>
    <row r="19" spans="1:12" s="58" customFormat="1" ht="30" customHeight="1">
      <c r="A19" s="96">
        <v>15</v>
      </c>
      <c r="B19" s="92" t="s">
        <v>234</v>
      </c>
      <c r="C19" s="92" t="s">
        <v>235</v>
      </c>
      <c r="D19" s="93">
        <v>90000</v>
      </c>
      <c r="E19" s="99" t="s">
        <v>135</v>
      </c>
      <c r="F19" s="99"/>
      <c r="G19" s="99" t="s">
        <v>130</v>
      </c>
      <c r="H19" s="99" t="s">
        <v>136</v>
      </c>
      <c r="I19" s="99" t="s">
        <v>136</v>
      </c>
      <c r="J19" s="99" t="s">
        <v>137</v>
      </c>
      <c r="K19" s="99" t="s">
        <v>138</v>
      </c>
      <c r="L19" s="102" t="s">
        <v>148</v>
      </c>
    </row>
    <row r="20" spans="1:12" s="58" customFormat="1" ht="30" customHeight="1">
      <c r="A20" s="96">
        <v>16</v>
      </c>
      <c r="B20" s="97" t="s">
        <v>236</v>
      </c>
      <c r="C20" s="97" t="s">
        <v>237</v>
      </c>
      <c r="D20" s="98">
        <v>210000</v>
      </c>
      <c r="E20" s="99" t="s">
        <v>135</v>
      </c>
      <c r="F20" s="99"/>
      <c r="G20" s="99" t="s">
        <v>130</v>
      </c>
      <c r="H20" s="99" t="s">
        <v>136</v>
      </c>
      <c r="I20" s="99" t="s">
        <v>136</v>
      </c>
      <c r="J20" s="99" t="s">
        <v>137</v>
      </c>
      <c r="K20" s="99" t="s">
        <v>138</v>
      </c>
      <c r="L20" s="102" t="s">
        <v>148</v>
      </c>
    </row>
    <row r="21" spans="1:12" s="58" customFormat="1" ht="30" customHeight="1">
      <c r="A21" s="96">
        <v>17</v>
      </c>
      <c r="B21" s="92" t="s">
        <v>238</v>
      </c>
      <c r="C21" s="92" t="s">
        <v>139</v>
      </c>
      <c r="D21" s="93">
        <v>100000</v>
      </c>
      <c r="E21" s="99" t="s">
        <v>135</v>
      </c>
      <c r="F21" s="99"/>
      <c r="G21" s="99" t="s">
        <v>130</v>
      </c>
      <c r="H21" s="99" t="s">
        <v>136</v>
      </c>
      <c r="I21" s="99" t="s">
        <v>136</v>
      </c>
      <c r="J21" s="99" t="s">
        <v>137</v>
      </c>
      <c r="K21" s="99" t="s">
        <v>138</v>
      </c>
      <c r="L21" s="102" t="s">
        <v>148</v>
      </c>
    </row>
    <row r="22" spans="1:12" s="58" customFormat="1" ht="30" customHeight="1">
      <c r="A22" s="96">
        <v>18</v>
      </c>
      <c r="B22" s="97" t="s">
        <v>239</v>
      </c>
      <c r="C22" s="97" t="s">
        <v>157</v>
      </c>
      <c r="D22" s="98">
        <v>90000</v>
      </c>
      <c r="E22" s="99" t="s">
        <v>135</v>
      </c>
      <c r="F22" s="99"/>
      <c r="G22" s="99" t="s">
        <v>130</v>
      </c>
      <c r="H22" s="99" t="s">
        <v>136</v>
      </c>
      <c r="I22" s="99" t="s">
        <v>136</v>
      </c>
      <c r="J22" s="99" t="s">
        <v>137</v>
      </c>
      <c r="K22" s="99" t="s">
        <v>138</v>
      </c>
      <c r="L22" s="102" t="s">
        <v>148</v>
      </c>
    </row>
    <row r="23" spans="1:12" s="58" customFormat="1" ht="30" customHeight="1">
      <c r="A23" s="96">
        <v>19</v>
      </c>
      <c r="B23" s="92" t="s">
        <v>240</v>
      </c>
      <c r="C23" s="92" t="s">
        <v>149</v>
      </c>
      <c r="D23" s="93">
        <v>210000</v>
      </c>
      <c r="E23" s="99" t="s">
        <v>135</v>
      </c>
      <c r="F23" s="99"/>
      <c r="G23" s="99" t="s">
        <v>130</v>
      </c>
      <c r="H23" s="99" t="s">
        <v>136</v>
      </c>
      <c r="I23" s="99" t="s">
        <v>136</v>
      </c>
      <c r="J23" s="99" t="s">
        <v>137</v>
      </c>
      <c r="K23" s="99" t="s">
        <v>138</v>
      </c>
      <c r="L23" s="102" t="s">
        <v>148</v>
      </c>
    </row>
    <row r="24" spans="1:12" s="58" customFormat="1" ht="30" customHeight="1">
      <c r="A24" s="96">
        <v>20</v>
      </c>
      <c r="B24" s="97" t="s">
        <v>240</v>
      </c>
      <c r="C24" s="97" t="s">
        <v>158</v>
      </c>
      <c r="D24" s="98">
        <v>100000</v>
      </c>
      <c r="E24" s="99" t="s">
        <v>135</v>
      </c>
      <c r="F24" s="99"/>
      <c r="G24" s="99" t="s">
        <v>130</v>
      </c>
      <c r="H24" s="99" t="s">
        <v>136</v>
      </c>
      <c r="I24" s="99" t="s">
        <v>136</v>
      </c>
      <c r="J24" s="99" t="s">
        <v>137</v>
      </c>
      <c r="K24" s="99" t="s">
        <v>138</v>
      </c>
      <c r="L24" s="102" t="s">
        <v>148</v>
      </c>
    </row>
    <row r="25" spans="1:12" s="58" customFormat="1" ht="30" customHeight="1">
      <c r="A25" s="96">
        <v>21</v>
      </c>
      <c r="B25" s="97" t="s">
        <v>241</v>
      </c>
      <c r="C25" s="97" t="s">
        <v>146</v>
      </c>
      <c r="D25" s="98">
        <v>1050000</v>
      </c>
      <c r="E25" s="99" t="s">
        <v>135</v>
      </c>
      <c r="F25" s="99"/>
      <c r="G25" s="99" t="s">
        <v>130</v>
      </c>
      <c r="H25" s="99" t="s">
        <v>136</v>
      </c>
      <c r="I25" s="99" t="s">
        <v>136</v>
      </c>
      <c r="J25" s="99" t="s">
        <v>137</v>
      </c>
      <c r="K25" s="99" t="s">
        <v>138</v>
      </c>
      <c r="L25" s="102" t="s">
        <v>159</v>
      </c>
    </row>
    <row r="26" spans="1:12" s="58" customFormat="1" ht="30" customHeight="1">
      <c r="A26" s="96">
        <v>22</v>
      </c>
      <c r="B26" s="92" t="s">
        <v>242</v>
      </c>
      <c r="C26" s="92" t="s">
        <v>243</v>
      </c>
      <c r="D26" s="93">
        <v>700000</v>
      </c>
      <c r="E26" s="99" t="s">
        <v>135</v>
      </c>
      <c r="F26" s="99"/>
      <c r="G26" s="99" t="s">
        <v>130</v>
      </c>
      <c r="H26" s="99" t="s">
        <v>136</v>
      </c>
      <c r="I26" s="99" t="s">
        <v>136</v>
      </c>
      <c r="J26" s="99" t="s">
        <v>137</v>
      </c>
      <c r="K26" s="99" t="s">
        <v>138</v>
      </c>
      <c r="L26" s="95" t="s">
        <v>148</v>
      </c>
    </row>
    <row r="27" spans="1:12" s="58" customFormat="1" ht="30" customHeight="1">
      <c r="A27" s="96">
        <v>23</v>
      </c>
      <c r="B27" s="92" t="s">
        <v>244</v>
      </c>
      <c r="C27" s="92" t="s">
        <v>245</v>
      </c>
      <c r="D27" s="93">
        <v>90000</v>
      </c>
      <c r="E27" s="99" t="s">
        <v>135</v>
      </c>
      <c r="F27" s="99"/>
      <c r="G27" s="99" t="s">
        <v>130</v>
      </c>
      <c r="H27" s="99" t="s">
        <v>136</v>
      </c>
      <c r="I27" s="99" t="s">
        <v>136</v>
      </c>
      <c r="J27" s="99" t="s">
        <v>137</v>
      </c>
      <c r="K27" s="99" t="s">
        <v>138</v>
      </c>
      <c r="L27" s="95" t="s">
        <v>148</v>
      </c>
    </row>
    <row r="28" spans="1:12" s="58" customFormat="1" ht="30" customHeight="1">
      <c r="A28" s="96">
        <v>24</v>
      </c>
      <c r="B28" s="97" t="s">
        <v>246</v>
      </c>
      <c r="C28" s="97" t="s">
        <v>247</v>
      </c>
      <c r="D28" s="98">
        <v>210000</v>
      </c>
      <c r="E28" s="99" t="s">
        <v>135</v>
      </c>
      <c r="F28" s="99"/>
      <c r="G28" s="99" t="s">
        <v>130</v>
      </c>
      <c r="H28" s="99" t="s">
        <v>136</v>
      </c>
      <c r="I28" s="99" t="s">
        <v>136</v>
      </c>
      <c r="J28" s="99" t="s">
        <v>137</v>
      </c>
      <c r="K28" s="99" t="s">
        <v>138</v>
      </c>
      <c r="L28" s="102" t="s">
        <v>148</v>
      </c>
    </row>
    <row r="29" spans="1:12" s="58" customFormat="1" ht="30" customHeight="1">
      <c r="A29" s="96">
        <v>25</v>
      </c>
      <c r="B29" s="92" t="s">
        <v>248</v>
      </c>
      <c r="C29" s="92" t="s">
        <v>139</v>
      </c>
      <c r="D29" s="93">
        <v>100000</v>
      </c>
      <c r="E29" s="99" t="s">
        <v>135</v>
      </c>
      <c r="F29" s="99"/>
      <c r="G29" s="99" t="s">
        <v>130</v>
      </c>
      <c r="H29" s="99" t="s">
        <v>136</v>
      </c>
      <c r="I29" s="99" t="s">
        <v>136</v>
      </c>
      <c r="J29" s="99" t="s">
        <v>137</v>
      </c>
      <c r="K29" s="99" t="s">
        <v>138</v>
      </c>
      <c r="L29" s="95" t="s">
        <v>148</v>
      </c>
    </row>
    <row r="30" spans="1:12" s="58" customFormat="1" ht="30" customHeight="1">
      <c r="A30" s="96">
        <v>26</v>
      </c>
      <c r="B30" s="92" t="s">
        <v>249</v>
      </c>
      <c r="C30" s="92" t="s">
        <v>160</v>
      </c>
      <c r="D30" s="93">
        <v>1320000</v>
      </c>
      <c r="E30" s="99" t="s">
        <v>135</v>
      </c>
      <c r="F30" s="99"/>
      <c r="G30" s="99" t="s">
        <v>130</v>
      </c>
      <c r="H30" s="99" t="s">
        <v>136</v>
      </c>
      <c r="I30" s="99" t="s">
        <v>136</v>
      </c>
      <c r="J30" s="99" t="s">
        <v>137</v>
      </c>
      <c r="K30" s="99" t="s">
        <v>138</v>
      </c>
      <c r="L30" s="95" t="s">
        <v>154</v>
      </c>
    </row>
    <row r="31" spans="1:12" s="58" customFormat="1" ht="30" customHeight="1">
      <c r="A31" s="96">
        <v>27</v>
      </c>
      <c r="B31" s="97" t="s">
        <v>249</v>
      </c>
      <c r="C31" s="97" t="s">
        <v>161</v>
      </c>
      <c r="D31" s="98">
        <v>180000</v>
      </c>
      <c r="E31" s="99" t="s">
        <v>135</v>
      </c>
      <c r="F31" s="99"/>
      <c r="G31" s="99" t="s">
        <v>130</v>
      </c>
      <c r="H31" s="99" t="s">
        <v>136</v>
      </c>
      <c r="I31" s="99" t="s">
        <v>136</v>
      </c>
      <c r="J31" s="99" t="s">
        <v>137</v>
      </c>
      <c r="K31" s="99" t="s">
        <v>138</v>
      </c>
      <c r="L31" s="102" t="s">
        <v>154</v>
      </c>
    </row>
    <row r="32" spans="1:12" s="58" customFormat="1" ht="30" customHeight="1">
      <c r="A32" s="96">
        <v>28</v>
      </c>
      <c r="B32" s="100" t="s">
        <v>250</v>
      </c>
      <c r="C32" s="92" t="s">
        <v>251</v>
      </c>
      <c r="D32" s="101">
        <v>600000</v>
      </c>
      <c r="E32" s="99" t="s">
        <v>135</v>
      </c>
      <c r="F32" s="99"/>
      <c r="G32" s="99" t="s">
        <v>130</v>
      </c>
      <c r="H32" s="99" t="s">
        <v>136</v>
      </c>
      <c r="I32" s="99" t="s">
        <v>136</v>
      </c>
      <c r="J32" s="99" t="s">
        <v>137</v>
      </c>
      <c r="K32" s="99" t="s">
        <v>138</v>
      </c>
      <c r="L32" s="95" t="s">
        <v>148</v>
      </c>
    </row>
    <row r="33" spans="1:12" s="58" customFormat="1" ht="30" customHeight="1">
      <c r="A33" s="96">
        <v>29</v>
      </c>
      <c r="B33" s="92" t="s">
        <v>252</v>
      </c>
      <c r="C33" s="92" t="s">
        <v>147</v>
      </c>
      <c r="D33" s="93">
        <v>1050000</v>
      </c>
      <c r="E33" s="99" t="s">
        <v>135</v>
      </c>
      <c r="F33" s="99"/>
      <c r="G33" s="99" t="s">
        <v>130</v>
      </c>
      <c r="H33" s="99" t="s">
        <v>136</v>
      </c>
      <c r="I33" s="99" t="s">
        <v>136</v>
      </c>
      <c r="J33" s="99" t="s">
        <v>137</v>
      </c>
      <c r="K33" s="99" t="s">
        <v>138</v>
      </c>
      <c r="L33" s="95" t="s">
        <v>148</v>
      </c>
    </row>
    <row r="34" spans="1:12" s="58" customFormat="1" ht="30" customHeight="1">
      <c r="A34" s="96">
        <v>30</v>
      </c>
      <c r="B34" s="97" t="s">
        <v>253</v>
      </c>
      <c r="C34" s="97" t="s">
        <v>254</v>
      </c>
      <c r="D34" s="98">
        <v>420000</v>
      </c>
      <c r="E34" s="99" t="s">
        <v>135</v>
      </c>
      <c r="F34" s="99"/>
      <c r="G34" s="99" t="s">
        <v>130</v>
      </c>
      <c r="H34" s="99" t="s">
        <v>136</v>
      </c>
      <c r="I34" s="99" t="s">
        <v>136</v>
      </c>
      <c r="J34" s="99" t="s">
        <v>137</v>
      </c>
      <c r="K34" s="99" t="s">
        <v>138</v>
      </c>
      <c r="L34" s="95" t="s">
        <v>148</v>
      </c>
    </row>
    <row r="35" spans="1:12" s="58" customFormat="1" ht="30" customHeight="1">
      <c r="A35" s="96">
        <v>31</v>
      </c>
      <c r="B35" s="92" t="s">
        <v>253</v>
      </c>
      <c r="C35" s="92" t="s">
        <v>255</v>
      </c>
      <c r="D35" s="93">
        <v>180000</v>
      </c>
      <c r="E35" s="99" t="s">
        <v>135</v>
      </c>
      <c r="F35" s="99"/>
      <c r="G35" s="99" t="s">
        <v>130</v>
      </c>
      <c r="H35" s="99" t="s">
        <v>136</v>
      </c>
      <c r="I35" s="99" t="s">
        <v>136</v>
      </c>
      <c r="J35" s="99" t="s">
        <v>137</v>
      </c>
      <c r="K35" s="99" t="s">
        <v>138</v>
      </c>
      <c r="L35" s="95" t="s">
        <v>148</v>
      </c>
    </row>
    <row r="36" spans="1:12" s="58" customFormat="1" ht="30" customHeight="1">
      <c r="A36" s="96">
        <v>32</v>
      </c>
      <c r="B36" s="97" t="s">
        <v>253</v>
      </c>
      <c r="C36" s="97" t="s">
        <v>256</v>
      </c>
      <c r="D36" s="98">
        <v>148500</v>
      </c>
      <c r="E36" s="99" t="s">
        <v>135</v>
      </c>
      <c r="F36" s="99"/>
      <c r="G36" s="99" t="s">
        <v>130</v>
      </c>
      <c r="H36" s="99" t="s">
        <v>136</v>
      </c>
      <c r="I36" s="99" t="s">
        <v>136</v>
      </c>
      <c r="J36" s="99" t="s">
        <v>137</v>
      </c>
      <c r="K36" s="99" t="s">
        <v>138</v>
      </c>
      <c r="L36" s="95" t="s">
        <v>148</v>
      </c>
    </row>
    <row r="37" spans="1:12" s="58" customFormat="1" ht="30" customHeight="1">
      <c r="A37" s="103">
        <v>33</v>
      </c>
      <c r="B37" s="104" t="s">
        <v>257</v>
      </c>
      <c r="C37" s="104" t="s">
        <v>258</v>
      </c>
      <c r="D37" s="105">
        <v>109350</v>
      </c>
      <c r="E37" s="106" t="s">
        <v>135</v>
      </c>
      <c r="F37" s="106"/>
      <c r="G37" s="106" t="s">
        <v>130</v>
      </c>
      <c r="H37" s="106" t="s">
        <v>136</v>
      </c>
      <c r="I37" s="106" t="s">
        <v>136</v>
      </c>
      <c r="J37" s="106" t="s">
        <v>137</v>
      </c>
      <c r="K37" s="106" t="s">
        <v>138</v>
      </c>
      <c r="L37" s="107" t="s">
        <v>148</v>
      </c>
    </row>
    <row r="38" spans="1:12" s="58" customFormat="1" ht="30" customHeight="1">
      <c r="A38" s="75">
        <v>34</v>
      </c>
      <c r="B38" s="108" t="s">
        <v>259</v>
      </c>
      <c r="C38" s="108" t="s">
        <v>162</v>
      </c>
      <c r="D38" s="109">
        <v>42150</v>
      </c>
      <c r="E38" s="76" t="s">
        <v>135</v>
      </c>
      <c r="F38" s="76"/>
      <c r="G38" s="76" t="s">
        <v>130</v>
      </c>
      <c r="H38" s="76" t="s">
        <v>136</v>
      </c>
      <c r="I38" s="76" t="s">
        <v>136</v>
      </c>
      <c r="J38" s="76" t="s">
        <v>137</v>
      </c>
      <c r="K38" s="76" t="s">
        <v>138</v>
      </c>
      <c r="L38" s="110" t="s">
        <v>148</v>
      </c>
    </row>
    <row r="39" spans="1:12" s="58" customFormat="1" ht="30" customHeight="1" thickBot="1">
      <c r="A39" s="358" t="s">
        <v>260</v>
      </c>
      <c r="B39" s="359"/>
      <c r="C39" s="359"/>
      <c r="D39" s="360">
        <f>SUM(D5:D38)</f>
        <v>11100000</v>
      </c>
      <c r="E39" s="360"/>
      <c r="F39" s="360"/>
      <c r="G39" s="360"/>
      <c r="H39" s="360"/>
      <c r="I39" s="360"/>
      <c r="J39" s="360"/>
      <c r="K39" s="360"/>
      <c r="L39" s="361"/>
    </row>
    <row r="41" spans="3:5" ht="13.5">
      <c r="C41" s="356"/>
      <c r="D41" s="357"/>
      <c r="E41" s="357"/>
    </row>
    <row r="42" spans="3:5" ht="13.5">
      <c r="C42" s="357"/>
      <c r="D42" s="357"/>
      <c r="E42" s="357"/>
    </row>
    <row r="43" spans="3:5" ht="13.5">
      <c r="C43" s="357"/>
      <c r="D43" s="357"/>
      <c r="E43" s="357"/>
    </row>
  </sheetData>
  <sheetProtection/>
  <mergeCells count="11">
    <mergeCell ref="C3:C4"/>
    <mergeCell ref="D3:D4"/>
    <mergeCell ref="H3:J3"/>
    <mergeCell ref="L3:L4"/>
    <mergeCell ref="A1:L1"/>
    <mergeCell ref="A2:L2"/>
    <mergeCell ref="C41:E43"/>
    <mergeCell ref="A39:C39"/>
    <mergeCell ref="D39:L39"/>
    <mergeCell ref="A3:A4"/>
    <mergeCell ref="B3:B4"/>
  </mergeCells>
  <printOptions horizontalCentered="1"/>
  <pageMargins left="0.15748031496062992" right="0.15748031496062992" top="0.7480314960629921" bottom="0.36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I8" sqref="I8"/>
    </sheetView>
  </sheetViews>
  <sheetFormatPr defaultColWidth="8.88671875" defaultRowHeight="13.5"/>
  <cols>
    <col min="1" max="3" width="15.77734375" style="132" customWidth="1"/>
    <col min="4" max="9" width="10.77734375" style="132" customWidth="1"/>
    <col min="10" max="10" width="10.4453125" style="132" customWidth="1"/>
    <col min="11" max="11" width="14.99609375" style="132" customWidth="1"/>
    <col min="12" max="16384" width="8.88671875" style="132" customWidth="1"/>
  </cols>
  <sheetData>
    <row r="1" spans="1:10" ht="49.5" customHeight="1" thickBot="1">
      <c r="A1" s="152" t="s">
        <v>495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0" ht="19.5" customHeight="1">
      <c r="A2" s="364" t="s">
        <v>163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0" s="151" customFormat="1" ht="34.5" customHeight="1">
      <c r="A3" s="149" t="s">
        <v>503</v>
      </c>
      <c r="B3" s="149" t="s">
        <v>169</v>
      </c>
      <c r="C3" s="149" t="s">
        <v>504</v>
      </c>
      <c r="D3" s="149" t="s">
        <v>178</v>
      </c>
      <c r="E3" s="149" t="s">
        <v>505</v>
      </c>
      <c r="F3" s="149" t="s">
        <v>506</v>
      </c>
      <c r="G3" s="149" t="s">
        <v>498</v>
      </c>
      <c r="H3" s="149" t="s">
        <v>172</v>
      </c>
      <c r="I3" s="368" t="s">
        <v>499</v>
      </c>
      <c r="J3" s="369"/>
    </row>
    <row r="4" spans="1:10" s="147" customFormat="1" ht="34.5" customHeight="1">
      <c r="A4" s="148" t="s">
        <v>497</v>
      </c>
      <c r="B4" s="148" t="s">
        <v>497</v>
      </c>
      <c r="C4" s="150" t="s">
        <v>507</v>
      </c>
      <c r="D4" s="148">
        <v>2439779</v>
      </c>
      <c r="E4" s="148">
        <v>486</v>
      </c>
      <c r="F4" s="148">
        <v>0</v>
      </c>
      <c r="G4" s="148">
        <v>2440265</v>
      </c>
      <c r="H4" s="148">
        <v>2440265</v>
      </c>
      <c r="I4" s="370" t="s">
        <v>508</v>
      </c>
      <c r="J4" s="371"/>
    </row>
    <row r="5" spans="1:10" s="147" customFormat="1" ht="34.5" customHeight="1">
      <c r="A5" s="365" t="s">
        <v>496</v>
      </c>
      <c r="B5" s="148" t="s">
        <v>496</v>
      </c>
      <c r="C5" s="150" t="s">
        <v>500</v>
      </c>
      <c r="D5" s="148">
        <v>100000000</v>
      </c>
      <c r="E5" s="148">
        <v>0</v>
      </c>
      <c r="F5" s="148">
        <v>0</v>
      </c>
      <c r="G5" s="148">
        <v>100000000</v>
      </c>
      <c r="H5" s="148"/>
      <c r="I5" s="370"/>
      <c r="J5" s="371"/>
    </row>
    <row r="6" spans="1:10" s="147" customFormat="1" ht="34.5" customHeight="1">
      <c r="A6" s="366"/>
      <c r="B6" s="148" t="s">
        <v>496</v>
      </c>
      <c r="C6" s="150" t="s">
        <v>501</v>
      </c>
      <c r="D6" s="148">
        <v>210000000</v>
      </c>
      <c r="E6" s="148">
        <v>3197880</v>
      </c>
      <c r="F6" s="148">
        <v>0</v>
      </c>
      <c r="G6" s="148">
        <v>213197880</v>
      </c>
      <c r="H6" s="148"/>
      <c r="I6" s="370" t="s">
        <v>509</v>
      </c>
      <c r="J6" s="371"/>
    </row>
    <row r="7" spans="1:10" s="147" customFormat="1" ht="34.5" customHeight="1">
      <c r="A7" s="367"/>
      <c r="B7" s="148" t="s">
        <v>496</v>
      </c>
      <c r="C7" s="150" t="s">
        <v>502</v>
      </c>
      <c r="D7" s="148">
        <v>46724771</v>
      </c>
      <c r="E7" s="148">
        <v>27707</v>
      </c>
      <c r="F7" s="148">
        <v>0</v>
      </c>
      <c r="G7" s="148">
        <v>46752478</v>
      </c>
      <c r="H7" s="148">
        <f>G5+G6+G7</f>
        <v>359950358</v>
      </c>
      <c r="I7" s="370" t="s">
        <v>510</v>
      </c>
      <c r="J7" s="371"/>
    </row>
    <row r="8" ht="14.25" customHeight="1"/>
    <row r="9" ht="121.5" customHeight="1"/>
    <row r="10" ht="14.25" customHeight="1"/>
    <row r="11" ht="113.25" customHeight="1"/>
  </sheetData>
  <sheetProtection/>
  <mergeCells count="8">
    <mergeCell ref="A1:J1"/>
    <mergeCell ref="A2:J2"/>
    <mergeCell ref="A5:A7"/>
    <mergeCell ref="I3:J3"/>
    <mergeCell ref="I4:J4"/>
    <mergeCell ref="I5:J5"/>
    <mergeCell ref="I6:J6"/>
    <mergeCell ref="I7:J7"/>
  </mergeCells>
  <printOptions horizontalCentered="1" verticalCentered="1"/>
  <pageMargins left="0.11811023622047245" right="0.11811023622047245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H1"/>
    </sheetView>
  </sheetViews>
  <sheetFormatPr defaultColWidth="8.88671875" defaultRowHeight="13.5"/>
  <cols>
    <col min="1" max="2" width="10.77734375" style="0" customWidth="1"/>
    <col min="3" max="3" width="13.77734375" style="0" customWidth="1"/>
    <col min="4" max="4" width="5.77734375" style="0" customWidth="1"/>
    <col min="5" max="8" width="13.77734375" style="0" customWidth="1"/>
    <col min="9" max="9" width="17.3359375" style="0" customWidth="1"/>
  </cols>
  <sheetData>
    <row r="1" spans="1:8" ht="49.5" customHeight="1" thickBot="1">
      <c r="A1" s="152" t="s">
        <v>493</v>
      </c>
      <c r="B1" s="153"/>
      <c r="C1" s="153"/>
      <c r="D1" s="153"/>
      <c r="E1" s="153"/>
      <c r="F1" s="153"/>
      <c r="G1" s="153"/>
      <c r="H1" s="154"/>
    </row>
    <row r="2" ht="19.5" customHeight="1" thickBot="1">
      <c r="B2" s="1"/>
    </row>
    <row r="3" spans="1:8" s="53" customFormat="1" ht="24.75" customHeight="1">
      <c r="A3" s="206" t="s">
        <v>0</v>
      </c>
      <c r="B3" s="207"/>
      <c r="C3" s="208"/>
      <c r="D3" s="200" t="s">
        <v>1</v>
      </c>
      <c r="E3" s="200" t="s">
        <v>2</v>
      </c>
      <c r="F3" s="200" t="s">
        <v>3</v>
      </c>
      <c r="G3" s="200" t="s">
        <v>4</v>
      </c>
      <c r="H3" s="203"/>
    </row>
    <row r="4" spans="1:8" s="53" customFormat="1" ht="24.75" customHeight="1" thickBot="1">
      <c r="A4" s="59" t="s">
        <v>5</v>
      </c>
      <c r="B4" s="60" t="s">
        <v>169</v>
      </c>
      <c r="C4" s="60" t="s">
        <v>7</v>
      </c>
      <c r="D4" s="209"/>
      <c r="E4" s="201"/>
      <c r="F4" s="201"/>
      <c r="G4" s="202"/>
      <c r="H4" s="204"/>
    </row>
    <row r="5" spans="1:8" s="58" customFormat="1" ht="24" customHeight="1" thickTop="1">
      <c r="A5" s="205" t="s">
        <v>170</v>
      </c>
      <c r="B5" s="189" t="s">
        <v>171</v>
      </c>
      <c r="C5" s="189" t="s">
        <v>171</v>
      </c>
      <c r="D5" s="47" t="s">
        <v>10</v>
      </c>
      <c r="E5" s="3">
        <v>0</v>
      </c>
      <c r="F5" s="3">
        <v>180139180</v>
      </c>
      <c r="G5" s="3">
        <v>0</v>
      </c>
      <c r="H5" s="61"/>
    </row>
    <row r="6" spans="1:8" s="58" customFormat="1" ht="24" customHeight="1">
      <c r="A6" s="180"/>
      <c r="B6" s="169"/>
      <c r="C6" s="183"/>
      <c r="D6" s="46" t="s">
        <v>11</v>
      </c>
      <c r="E6" s="7">
        <v>0</v>
      </c>
      <c r="F6" s="7">
        <v>178827978</v>
      </c>
      <c r="G6" s="7">
        <v>0</v>
      </c>
      <c r="H6" s="62"/>
    </row>
    <row r="7" spans="1:8" s="58" customFormat="1" ht="24" customHeight="1">
      <c r="A7" s="180"/>
      <c r="B7" s="169"/>
      <c r="C7" s="183"/>
      <c r="D7" s="46" t="s">
        <v>12</v>
      </c>
      <c r="E7" s="7">
        <v>0</v>
      </c>
      <c r="F7" s="7">
        <v>1311202</v>
      </c>
      <c r="G7" s="7">
        <v>0</v>
      </c>
      <c r="H7" s="62"/>
    </row>
    <row r="8" spans="1:8" s="58" customFormat="1" ht="24" customHeight="1">
      <c r="A8" s="180"/>
      <c r="B8" s="169"/>
      <c r="C8" s="169" t="s">
        <v>172</v>
      </c>
      <c r="D8" s="46" t="s">
        <v>10</v>
      </c>
      <c r="E8" s="7">
        <v>0</v>
      </c>
      <c r="F8" s="7">
        <v>180139180</v>
      </c>
      <c r="G8" s="7">
        <v>0</v>
      </c>
      <c r="H8" s="62"/>
    </row>
    <row r="9" spans="1:8" s="58" customFormat="1" ht="24" customHeight="1">
      <c r="A9" s="180"/>
      <c r="B9" s="169"/>
      <c r="C9" s="193"/>
      <c r="D9" s="46" t="s">
        <v>11</v>
      </c>
      <c r="E9" s="7">
        <v>0</v>
      </c>
      <c r="F9" s="7">
        <v>178827978</v>
      </c>
      <c r="G9" s="7">
        <v>0</v>
      </c>
      <c r="H9" s="62"/>
    </row>
    <row r="10" spans="1:8" s="58" customFormat="1" ht="24" customHeight="1">
      <c r="A10" s="180"/>
      <c r="B10" s="169"/>
      <c r="C10" s="182"/>
      <c r="D10" s="46" t="s">
        <v>12</v>
      </c>
      <c r="E10" s="7">
        <v>0</v>
      </c>
      <c r="F10" s="7">
        <v>1311202</v>
      </c>
      <c r="G10" s="7">
        <v>0</v>
      </c>
      <c r="H10" s="62"/>
    </row>
    <row r="11" spans="1:8" s="58" customFormat="1" ht="24" customHeight="1">
      <c r="A11" s="180" t="s">
        <v>173</v>
      </c>
      <c r="B11" s="198" t="s">
        <v>15</v>
      </c>
      <c r="C11" s="169" t="s">
        <v>15</v>
      </c>
      <c r="D11" s="46" t="s">
        <v>10</v>
      </c>
      <c r="E11" s="7">
        <v>153697850</v>
      </c>
      <c r="F11" s="7">
        <v>0</v>
      </c>
      <c r="G11" s="7">
        <v>0</v>
      </c>
      <c r="H11" s="62"/>
    </row>
    <row r="12" spans="1:8" s="58" customFormat="1" ht="24" customHeight="1">
      <c r="A12" s="180"/>
      <c r="B12" s="199"/>
      <c r="C12" s="192"/>
      <c r="D12" s="46" t="s">
        <v>11</v>
      </c>
      <c r="E12" s="7">
        <v>161080450</v>
      </c>
      <c r="F12" s="7">
        <v>0</v>
      </c>
      <c r="G12" s="7">
        <v>0</v>
      </c>
      <c r="H12" s="62"/>
    </row>
    <row r="13" spans="1:8" s="58" customFormat="1" ht="24" customHeight="1">
      <c r="A13" s="180"/>
      <c r="B13" s="199"/>
      <c r="C13" s="197"/>
      <c r="D13" s="46" t="s">
        <v>12</v>
      </c>
      <c r="E13" s="7">
        <v>-7382600</v>
      </c>
      <c r="F13" s="7">
        <v>0</v>
      </c>
      <c r="G13" s="7">
        <v>0</v>
      </c>
      <c r="H13" s="62"/>
    </row>
    <row r="14" spans="1:8" s="58" customFormat="1" ht="24" customHeight="1">
      <c r="A14" s="180"/>
      <c r="B14" s="199"/>
      <c r="C14" s="169" t="s">
        <v>16</v>
      </c>
      <c r="D14" s="46" t="s">
        <v>10</v>
      </c>
      <c r="E14" s="7">
        <v>88200000</v>
      </c>
      <c r="F14" s="7">
        <v>0</v>
      </c>
      <c r="G14" s="7">
        <v>0</v>
      </c>
      <c r="H14" s="62"/>
    </row>
    <row r="15" spans="1:8" s="58" customFormat="1" ht="24" customHeight="1">
      <c r="A15" s="180"/>
      <c r="B15" s="199"/>
      <c r="C15" s="185"/>
      <c r="D15" s="46" t="s">
        <v>11</v>
      </c>
      <c r="E15" s="7">
        <v>84428520</v>
      </c>
      <c r="F15" s="7">
        <v>0</v>
      </c>
      <c r="G15" s="7">
        <v>0</v>
      </c>
      <c r="H15" s="62"/>
    </row>
    <row r="16" spans="1:8" s="58" customFormat="1" ht="24" customHeight="1">
      <c r="A16" s="180"/>
      <c r="B16" s="199"/>
      <c r="C16" s="186"/>
      <c r="D16" s="46" t="s">
        <v>12</v>
      </c>
      <c r="E16" s="7">
        <v>3771480</v>
      </c>
      <c r="F16" s="7">
        <v>0</v>
      </c>
      <c r="G16" s="7">
        <v>0</v>
      </c>
      <c r="H16" s="62"/>
    </row>
    <row r="17" spans="1:8" s="58" customFormat="1" ht="24" customHeight="1">
      <c r="A17" s="180"/>
      <c r="B17" s="199"/>
      <c r="C17" s="169" t="s">
        <v>13</v>
      </c>
      <c r="D17" s="46" t="s">
        <v>10</v>
      </c>
      <c r="E17" s="7">
        <v>241897850</v>
      </c>
      <c r="F17" s="7">
        <v>0</v>
      </c>
      <c r="G17" s="7">
        <v>0</v>
      </c>
      <c r="H17" s="8">
        <v>241897850</v>
      </c>
    </row>
    <row r="18" spans="1:8" s="58" customFormat="1" ht="24" customHeight="1">
      <c r="A18" s="180"/>
      <c r="B18" s="199"/>
      <c r="C18" s="193"/>
      <c r="D18" s="46" t="s">
        <v>11</v>
      </c>
      <c r="E18" s="7">
        <v>245508970</v>
      </c>
      <c r="F18" s="7">
        <v>0</v>
      </c>
      <c r="G18" s="7">
        <v>0</v>
      </c>
      <c r="H18" s="8">
        <v>245508970</v>
      </c>
    </row>
    <row r="19" spans="1:8" s="58" customFormat="1" ht="24" customHeight="1">
      <c r="A19" s="180"/>
      <c r="B19" s="189"/>
      <c r="C19" s="194"/>
      <c r="D19" s="46" t="s">
        <v>12</v>
      </c>
      <c r="E19" s="7">
        <v>-3611120</v>
      </c>
      <c r="F19" s="7">
        <v>0</v>
      </c>
      <c r="G19" s="7">
        <v>0</v>
      </c>
      <c r="H19" s="8">
        <v>-3611120</v>
      </c>
    </row>
    <row r="20" spans="1:8" s="58" customFormat="1" ht="24" customHeight="1">
      <c r="A20" s="180" t="s">
        <v>174</v>
      </c>
      <c r="B20" s="198" t="s">
        <v>17</v>
      </c>
      <c r="C20" s="169" t="s">
        <v>18</v>
      </c>
      <c r="D20" s="46" t="s">
        <v>10</v>
      </c>
      <c r="E20" s="7">
        <v>0</v>
      </c>
      <c r="F20" s="7">
        <v>0</v>
      </c>
      <c r="G20" s="7">
        <v>24000000</v>
      </c>
      <c r="H20" s="8">
        <v>24000000</v>
      </c>
    </row>
    <row r="21" spans="1:8" s="58" customFormat="1" ht="24" customHeight="1">
      <c r="A21" s="180"/>
      <c r="B21" s="199"/>
      <c r="C21" s="191"/>
      <c r="D21" s="46" t="s">
        <v>11</v>
      </c>
      <c r="E21" s="7">
        <v>0</v>
      </c>
      <c r="F21" s="7">
        <v>0</v>
      </c>
      <c r="G21" s="7">
        <v>11100000</v>
      </c>
      <c r="H21" s="8">
        <v>11100000</v>
      </c>
    </row>
    <row r="22" spans="1:8" s="58" customFormat="1" ht="24" customHeight="1">
      <c r="A22" s="180"/>
      <c r="B22" s="199"/>
      <c r="C22" s="191"/>
      <c r="D22" s="46" t="s">
        <v>12</v>
      </c>
      <c r="E22" s="7">
        <v>0</v>
      </c>
      <c r="F22" s="7">
        <v>0</v>
      </c>
      <c r="G22" s="7">
        <v>12900000</v>
      </c>
      <c r="H22" s="8">
        <v>12900000</v>
      </c>
    </row>
    <row r="23" spans="1:8" s="58" customFormat="1" ht="24" customHeight="1">
      <c r="A23" s="180"/>
      <c r="B23" s="199"/>
      <c r="C23" s="169" t="s">
        <v>19</v>
      </c>
      <c r="D23" s="46" t="s">
        <v>10</v>
      </c>
      <c r="E23" s="7">
        <v>0</v>
      </c>
      <c r="F23" s="7">
        <v>0</v>
      </c>
      <c r="G23" s="7">
        <v>21000000</v>
      </c>
      <c r="H23" s="8">
        <v>21000000</v>
      </c>
    </row>
    <row r="24" spans="1:8" s="58" customFormat="1" ht="24" customHeight="1">
      <c r="A24" s="180"/>
      <c r="B24" s="199"/>
      <c r="C24" s="192"/>
      <c r="D24" s="46" t="s">
        <v>11</v>
      </c>
      <c r="E24" s="7">
        <v>0</v>
      </c>
      <c r="F24" s="7">
        <v>0</v>
      </c>
      <c r="G24" s="7">
        <v>3853027</v>
      </c>
      <c r="H24" s="8">
        <v>3853027</v>
      </c>
    </row>
    <row r="25" spans="1:8" s="58" customFormat="1" ht="24" customHeight="1">
      <c r="A25" s="180"/>
      <c r="B25" s="199"/>
      <c r="C25" s="184"/>
      <c r="D25" s="46" t="s">
        <v>12</v>
      </c>
      <c r="E25" s="7">
        <v>0</v>
      </c>
      <c r="F25" s="7">
        <v>0</v>
      </c>
      <c r="G25" s="7">
        <v>17146973</v>
      </c>
      <c r="H25" s="8">
        <v>17146973</v>
      </c>
    </row>
    <row r="26" spans="1:8" s="58" customFormat="1" ht="24" customHeight="1">
      <c r="A26" s="180"/>
      <c r="B26" s="199"/>
      <c r="C26" s="169" t="s">
        <v>13</v>
      </c>
      <c r="D26" s="46" t="s">
        <v>10</v>
      </c>
      <c r="E26" s="7">
        <v>0</v>
      </c>
      <c r="F26" s="7">
        <v>0</v>
      </c>
      <c r="G26" s="7">
        <v>45000000</v>
      </c>
      <c r="H26" s="8">
        <v>45000000</v>
      </c>
    </row>
    <row r="27" spans="1:8" s="58" customFormat="1" ht="24" customHeight="1">
      <c r="A27" s="180"/>
      <c r="B27" s="199"/>
      <c r="C27" s="190"/>
      <c r="D27" s="46" t="s">
        <v>11</v>
      </c>
      <c r="E27" s="7">
        <v>0</v>
      </c>
      <c r="F27" s="7">
        <v>0</v>
      </c>
      <c r="G27" s="7">
        <v>14953027</v>
      </c>
      <c r="H27" s="8">
        <v>14953027</v>
      </c>
    </row>
    <row r="28" spans="1:8" s="58" customFormat="1" ht="24" customHeight="1">
      <c r="A28" s="180"/>
      <c r="B28" s="189"/>
      <c r="C28" s="183"/>
      <c r="D28" s="46" t="s">
        <v>12</v>
      </c>
      <c r="E28" s="7">
        <v>0</v>
      </c>
      <c r="F28" s="7">
        <v>0</v>
      </c>
      <c r="G28" s="7">
        <v>30046973</v>
      </c>
      <c r="H28" s="8">
        <v>30046973</v>
      </c>
    </row>
    <row r="29" spans="1:8" s="58" customFormat="1" ht="24" customHeight="1">
      <c r="A29" s="180" t="s">
        <v>175</v>
      </c>
      <c r="B29" s="169" t="s">
        <v>20</v>
      </c>
      <c r="C29" s="169" t="s">
        <v>21</v>
      </c>
      <c r="D29" s="46" t="s">
        <v>10</v>
      </c>
      <c r="E29" s="7">
        <v>0</v>
      </c>
      <c r="F29" s="7">
        <v>1178924100</v>
      </c>
      <c r="G29" s="7">
        <v>0</v>
      </c>
      <c r="H29" s="8">
        <v>1178924100</v>
      </c>
    </row>
    <row r="30" spans="1:8" s="58" customFormat="1" ht="24" customHeight="1">
      <c r="A30" s="180"/>
      <c r="B30" s="169"/>
      <c r="C30" s="188"/>
      <c r="D30" s="46" t="s">
        <v>11</v>
      </c>
      <c r="E30" s="7">
        <v>0</v>
      </c>
      <c r="F30" s="7">
        <v>1079890218</v>
      </c>
      <c r="G30" s="7">
        <v>0</v>
      </c>
      <c r="H30" s="8">
        <v>1079890218</v>
      </c>
    </row>
    <row r="31" spans="1:8" s="58" customFormat="1" ht="24" customHeight="1">
      <c r="A31" s="180"/>
      <c r="B31" s="169"/>
      <c r="C31" s="188"/>
      <c r="D31" s="46" t="s">
        <v>12</v>
      </c>
      <c r="E31" s="7">
        <v>0</v>
      </c>
      <c r="F31" s="7">
        <v>99033882</v>
      </c>
      <c r="G31" s="7">
        <v>0</v>
      </c>
      <c r="H31" s="8">
        <v>99033882</v>
      </c>
    </row>
    <row r="32" spans="1:8" s="58" customFormat="1" ht="24" customHeight="1">
      <c r="A32" s="180"/>
      <c r="B32" s="169"/>
      <c r="C32" s="169" t="s">
        <v>13</v>
      </c>
      <c r="D32" s="46" t="s">
        <v>10</v>
      </c>
      <c r="E32" s="7">
        <v>0</v>
      </c>
      <c r="F32" s="7">
        <v>1178924100</v>
      </c>
      <c r="G32" s="7">
        <v>0</v>
      </c>
      <c r="H32" s="8">
        <v>1178924100</v>
      </c>
    </row>
    <row r="33" spans="1:8" s="58" customFormat="1" ht="24" customHeight="1">
      <c r="A33" s="180"/>
      <c r="B33" s="169"/>
      <c r="C33" s="187"/>
      <c r="D33" s="46" t="s">
        <v>11</v>
      </c>
      <c r="E33" s="7">
        <v>0</v>
      </c>
      <c r="F33" s="7">
        <v>1079890218</v>
      </c>
      <c r="G33" s="7">
        <v>0</v>
      </c>
      <c r="H33" s="8">
        <v>1079890218</v>
      </c>
    </row>
    <row r="34" spans="1:8" s="58" customFormat="1" ht="24" customHeight="1">
      <c r="A34" s="180"/>
      <c r="B34" s="169"/>
      <c r="C34" s="187"/>
      <c r="D34" s="46" t="s">
        <v>12</v>
      </c>
      <c r="E34" s="7">
        <v>0</v>
      </c>
      <c r="F34" s="7">
        <v>99033882</v>
      </c>
      <c r="G34" s="7">
        <v>0</v>
      </c>
      <c r="H34" s="8">
        <v>99033882</v>
      </c>
    </row>
    <row r="35" spans="1:8" s="58" customFormat="1" ht="22.5" customHeight="1">
      <c r="A35" s="180" t="s">
        <v>176</v>
      </c>
      <c r="B35" s="169" t="s">
        <v>22</v>
      </c>
      <c r="C35" s="169" t="s">
        <v>177</v>
      </c>
      <c r="D35" s="46" t="s">
        <v>10</v>
      </c>
      <c r="E35" s="7">
        <v>0</v>
      </c>
      <c r="F35" s="7">
        <v>0</v>
      </c>
      <c r="G35" s="7">
        <v>15000000</v>
      </c>
      <c r="H35" s="8">
        <v>15000000</v>
      </c>
    </row>
    <row r="36" spans="1:8" s="58" customFormat="1" ht="22.5" customHeight="1">
      <c r="A36" s="180"/>
      <c r="B36" s="169"/>
      <c r="C36" s="183"/>
      <c r="D36" s="46" t="s">
        <v>11</v>
      </c>
      <c r="E36" s="7">
        <v>0</v>
      </c>
      <c r="F36" s="7">
        <v>0</v>
      </c>
      <c r="G36" s="7">
        <v>5000000</v>
      </c>
      <c r="H36" s="8">
        <v>5000000</v>
      </c>
    </row>
    <row r="37" spans="1:8" s="58" customFormat="1" ht="22.5" customHeight="1">
      <c r="A37" s="180"/>
      <c r="B37" s="169"/>
      <c r="C37" s="183"/>
      <c r="D37" s="46" t="s">
        <v>12</v>
      </c>
      <c r="E37" s="7">
        <v>0</v>
      </c>
      <c r="F37" s="7">
        <v>0</v>
      </c>
      <c r="G37" s="7">
        <v>10000000</v>
      </c>
      <c r="H37" s="8">
        <v>10000000</v>
      </c>
    </row>
    <row r="38" spans="1:8" s="58" customFormat="1" ht="22.5" customHeight="1">
      <c r="A38" s="180"/>
      <c r="B38" s="169"/>
      <c r="C38" s="169" t="s">
        <v>13</v>
      </c>
      <c r="D38" s="46" t="s">
        <v>10</v>
      </c>
      <c r="E38" s="7">
        <v>0</v>
      </c>
      <c r="F38" s="7">
        <v>0</v>
      </c>
      <c r="G38" s="7">
        <v>15000000</v>
      </c>
      <c r="H38" s="8">
        <v>15000000</v>
      </c>
    </row>
    <row r="39" spans="1:8" s="58" customFormat="1" ht="22.5" customHeight="1">
      <c r="A39" s="180"/>
      <c r="B39" s="169"/>
      <c r="C39" s="195"/>
      <c r="D39" s="46" t="s">
        <v>11</v>
      </c>
      <c r="E39" s="7">
        <v>0</v>
      </c>
      <c r="F39" s="7">
        <v>0</v>
      </c>
      <c r="G39" s="7">
        <v>5000000</v>
      </c>
      <c r="H39" s="8">
        <v>5000000</v>
      </c>
    </row>
    <row r="40" spans="1:8" s="58" customFormat="1" ht="22.5" customHeight="1">
      <c r="A40" s="180"/>
      <c r="B40" s="169"/>
      <c r="C40" s="196"/>
      <c r="D40" s="46" t="s">
        <v>12</v>
      </c>
      <c r="E40" s="7">
        <v>0</v>
      </c>
      <c r="F40" s="7">
        <v>0</v>
      </c>
      <c r="G40" s="7">
        <v>10000000</v>
      </c>
      <c r="H40" s="8">
        <v>10000000</v>
      </c>
    </row>
    <row r="41" spans="1:8" s="58" customFormat="1" ht="22.5" customHeight="1">
      <c r="A41" s="180" t="s">
        <v>178</v>
      </c>
      <c r="B41" s="169" t="s">
        <v>23</v>
      </c>
      <c r="C41" s="169" t="s">
        <v>179</v>
      </c>
      <c r="D41" s="46" t="s">
        <v>10</v>
      </c>
      <c r="E41" s="7">
        <v>0</v>
      </c>
      <c r="F41" s="7">
        <v>5000000</v>
      </c>
      <c r="G41" s="7">
        <v>0</v>
      </c>
      <c r="H41" s="8">
        <v>5000000</v>
      </c>
    </row>
    <row r="42" spans="1:8" s="58" customFormat="1" ht="22.5" customHeight="1">
      <c r="A42" s="180"/>
      <c r="B42" s="169"/>
      <c r="C42" s="187"/>
      <c r="D42" s="46" t="s">
        <v>11</v>
      </c>
      <c r="E42" s="7">
        <v>0</v>
      </c>
      <c r="F42" s="7">
        <v>0</v>
      </c>
      <c r="G42" s="7">
        <v>0</v>
      </c>
      <c r="H42" s="8">
        <v>0</v>
      </c>
    </row>
    <row r="43" spans="1:8" s="58" customFormat="1" ht="22.5" customHeight="1">
      <c r="A43" s="180"/>
      <c r="B43" s="169"/>
      <c r="C43" s="187"/>
      <c r="D43" s="46" t="s">
        <v>12</v>
      </c>
      <c r="E43" s="7">
        <v>0</v>
      </c>
      <c r="F43" s="7">
        <v>5000000</v>
      </c>
      <c r="G43" s="7">
        <v>0</v>
      </c>
      <c r="H43" s="8">
        <v>5000000</v>
      </c>
    </row>
    <row r="44" spans="1:8" s="58" customFormat="1" ht="22.5" customHeight="1">
      <c r="A44" s="180"/>
      <c r="B44" s="169"/>
      <c r="C44" s="169" t="s">
        <v>13</v>
      </c>
      <c r="D44" s="46" t="s">
        <v>10</v>
      </c>
      <c r="E44" s="7">
        <v>0</v>
      </c>
      <c r="F44" s="7">
        <v>5000000</v>
      </c>
      <c r="G44" s="7">
        <v>0</v>
      </c>
      <c r="H44" s="8">
        <v>5000000</v>
      </c>
    </row>
    <row r="45" spans="1:8" s="58" customFormat="1" ht="22.5" customHeight="1">
      <c r="A45" s="180"/>
      <c r="B45" s="169"/>
      <c r="C45" s="170"/>
      <c r="D45" s="46" t="s">
        <v>11</v>
      </c>
      <c r="E45" s="7">
        <v>0</v>
      </c>
      <c r="F45" s="7">
        <v>0</v>
      </c>
      <c r="G45" s="7">
        <v>0</v>
      </c>
      <c r="H45" s="8">
        <v>0</v>
      </c>
    </row>
    <row r="46" spans="1:8" s="58" customFormat="1" ht="22.5" customHeight="1">
      <c r="A46" s="180"/>
      <c r="B46" s="169"/>
      <c r="C46" s="170"/>
      <c r="D46" s="46" t="s">
        <v>12</v>
      </c>
      <c r="E46" s="7">
        <v>0</v>
      </c>
      <c r="F46" s="7">
        <v>5000000</v>
      </c>
      <c r="G46" s="7">
        <v>0</v>
      </c>
      <c r="H46" s="8">
        <v>5000000</v>
      </c>
    </row>
    <row r="47" spans="1:8" s="58" customFormat="1" ht="22.5" customHeight="1">
      <c r="A47" s="180" t="s">
        <v>180</v>
      </c>
      <c r="B47" s="169" t="s">
        <v>24</v>
      </c>
      <c r="C47" s="169" t="s">
        <v>25</v>
      </c>
      <c r="D47" s="46" t="s">
        <v>10</v>
      </c>
      <c r="E47" s="7">
        <v>0</v>
      </c>
      <c r="F47" s="7">
        <v>1000000</v>
      </c>
      <c r="G47" s="7">
        <v>0</v>
      </c>
      <c r="H47" s="8">
        <v>1000000</v>
      </c>
    </row>
    <row r="48" spans="1:8" s="58" customFormat="1" ht="22.5" customHeight="1">
      <c r="A48" s="180"/>
      <c r="B48" s="169"/>
      <c r="C48" s="181"/>
      <c r="D48" s="46" t="s">
        <v>11</v>
      </c>
      <c r="E48" s="7">
        <v>0</v>
      </c>
      <c r="F48" s="7">
        <v>0</v>
      </c>
      <c r="G48" s="7">
        <v>0</v>
      </c>
      <c r="H48" s="8">
        <v>0</v>
      </c>
    </row>
    <row r="49" spans="1:8" s="58" customFormat="1" ht="22.5" customHeight="1">
      <c r="A49" s="180"/>
      <c r="B49" s="169"/>
      <c r="C49" s="182"/>
      <c r="D49" s="46" t="s">
        <v>12</v>
      </c>
      <c r="E49" s="7">
        <v>0</v>
      </c>
      <c r="F49" s="7">
        <v>1000000</v>
      </c>
      <c r="G49" s="7">
        <v>0</v>
      </c>
      <c r="H49" s="8">
        <v>1000000</v>
      </c>
    </row>
    <row r="50" spans="1:8" s="58" customFormat="1" ht="22.5" customHeight="1">
      <c r="A50" s="180"/>
      <c r="B50" s="169"/>
      <c r="C50" s="169" t="s">
        <v>26</v>
      </c>
      <c r="D50" s="46" t="s">
        <v>10</v>
      </c>
      <c r="E50" s="7">
        <v>0</v>
      </c>
      <c r="F50" s="7">
        <v>3000000</v>
      </c>
      <c r="G50" s="7">
        <v>0</v>
      </c>
      <c r="H50" s="8">
        <v>3000000</v>
      </c>
    </row>
    <row r="51" spans="1:8" s="58" customFormat="1" ht="22.5" customHeight="1">
      <c r="A51" s="180"/>
      <c r="B51" s="169"/>
      <c r="C51" s="183"/>
      <c r="D51" s="46" t="s">
        <v>11</v>
      </c>
      <c r="E51" s="7">
        <v>0</v>
      </c>
      <c r="F51" s="7">
        <v>21646</v>
      </c>
      <c r="G51" s="7">
        <v>0</v>
      </c>
      <c r="H51" s="8">
        <v>21646</v>
      </c>
    </row>
    <row r="52" spans="1:8" s="58" customFormat="1" ht="22.5" customHeight="1">
      <c r="A52" s="180"/>
      <c r="B52" s="169"/>
      <c r="C52" s="184"/>
      <c r="D52" s="46" t="s">
        <v>12</v>
      </c>
      <c r="E52" s="7">
        <v>0</v>
      </c>
      <c r="F52" s="7">
        <v>2978354</v>
      </c>
      <c r="G52" s="7">
        <v>0</v>
      </c>
      <c r="H52" s="8">
        <v>2978354</v>
      </c>
    </row>
    <row r="53" spans="1:8" s="58" customFormat="1" ht="22.5" customHeight="1">
      <c r="A53" s="180"/>
      <c r="B53" s="169"/>
      <c r="C53" s="169" t="s">
        <v>27</v>
      </c>
      <c r="D53" s="46" t="s">
        <v>10</v>
      </c>
      <c r="E53" s="7">
        <v>0</v>
      </c>
      <c r="F53" s="7">
        <v>1650000</v>
      </c>
      <c r="G53" s="7">
        <v>0</v>
      </c>
      <c r="H53" s="8">
        <v>1650000</v>
      </c>
    </row>
    <row r="54" spans="1:8" s="58" customFormat="1" ht="22.5" customHeight="1">
      <c r="A54" s="180"/>
      <c r="B54" s="169"/>
      <c r="C54" s="185"/>
      <c r="D54" s="46" t="s">
        <v>11</v>
      </c>
      <c r="E54" s="7">
        <v>0</v>
      </c>
      <c r="F54" s="7">
        <v>16839353</v>
      </c>
      <c r="G54" s="7">
        <v>0</v>
      </c>
      <c r="H54" s="8">
        <v>16839353</v>
      </c>
    </row>
    <row r="55" spans="1:8" s="58" customFormat="1" ht="22.5" customHeight="1">
      <c r="A55" s="180"/>
      <c r="B55" s="169"/>
      <c r="C55" s="186"/>
      <c r="D55" s="46" t="s">
        <v>12</v>
      </c>
      <c r="E55" s="7">
        <v>0</v>
      </c>
      <c r="F55" s="7">
        <v>-15189353</v>
      </c>
      <c r="G55" s="7">
        <v>0</v>
      </c>
      <c r="H55" s="8">
        <v>-15189353</v>
      </c>
    </row>
    <row r="56" spans="1:8" s="58" customFormat="1" ht="22.5" customHeight="1">
      <c r="A56" s="180"/>
      <c r="B56" s="169"/>
      <c r="C56" s="169" t="s">
        <v>13</v>
      </c>
      <c r="D56" s="46" t="s">
        <v>10</v>
      </c>
      <c r="E56" s="7">
        <v>0</v>
      </c>
      <c r="F56" s="7">
        <v>5650000</v>
      </c>
      <c r="G56" s="7">
        <v>0</v>
      </c>
      <c r="H56" s="8">
        <v>5650000</v>
      </c>
    </row>
    <row r="57" spans="1:8" s="58" customFormat="1" ht="22.5" customHeight="1">
      <c r="A57" s="180"/>
      <c r="B57" s="169"/>
      <c r="C57" s="170"/>
      <c r="D57" s="46" t="s">
        <v>11</v>
      </c>
      <c r="E57" s="7">
        <v>0</v>
      </c>
      <c r="F57" s="7">
        <v>16860999</v>
      </c>
      <c r="G57" s="7">
        <v>0</v>
      </c>
      <c r="H57" s="8">
        <v>16860999</v>
      </c>
    </row>
    <row r="58" spans="1:8" s="58" customFormat="1" ht="22.5" customHeight="1">
      <c r="A58" s="180"/>
      <c r="B58" s="169"/>
      <c r="C58" s="170"/>
      <c r="D58" s="46" t="s">
        <v>12</v>
      </c>
      <c r="E58" s="7">
        <v>0</v>
      </c>
      <c r="F58" s="7">
        <v>-11210999</v>
      </c>
      <c r="G58" s="7">
        <v>0</v>
      </c>
      <c r="H58" s="8">
        <v>-11210999</v>
      </c>
    </row>
    <row r="59" spans="1:8" s="63" customFormat="1" ht="22.5" customHeight="1">
      <c r="A59" s="171" t="s">
        <v>28</v>
      </c>
      <c r="B59" s="172"/>
      <c r="C59" s="173"/>
      <c r="D59" s="52" t="s">
        <v>10</v>
      </c>
      <c r="E59" s="36">
        <v>241897850</v>
      </c>
      <c r="F59" s="36">
        <v>1369713280</v>
      </c>
      <c r="G59" s="36">
        <v>60000000</v>
      </c>
      <c r="H59" s="37">
        <v>1671611130</v>
      </c>
    </row>
    <row r="60" spans="1:8" s="63" customFormat="1" ht="22.5" customHeight="1">
      <c r="A60" s="174"/>
      <c r="B60" s="175"/>
      <c r="C60" s="176"/>
      <c r="D60" s="52" t="s">
        <v>11</v>
      </c>
      <c r="E60" s="36">
        <v>245508970</v>
      </c>
      <c r="F60" s="36">
        <v>1275579195</v>
      </c>
      <c r="G60" s="36">
        <v>19953027</v>
      </c>
      <c r="H60" s="37">
        <v>1541041192</v>
      </c>
    </row>
    <row r="61" spans="1:8" s="63" customFormat="1" ht="22.5" customHeight="1" thickBot="1">
      <c r="A61" s="177"/>
      <c r="B61" s="178"/>
      <c r="C61" s="179"/>
      <c r="D61" s="50" t="s">
        <v>12</v>
      </c>
      <c r="E61" s="38">
        <v>-3611120</v>
      </c>
      <c r="F61" s="38">
        <v>94134085</v>
      </c>
      <c r="G61" s="38">
        <v>40046973</v>
      </c>
      <c r="H61" s="39">
        <v>130569938</v>
      </c>
    </row>
    <row r="62" s="58" customFormat="1" ht="11.25"/>
    <row r="63" s="58" customFormat="1" ht="11.25"/>
  </sheetData>
  <sheetProtection/>
  <mergeCells count="40">
    <mergeCell ref="A1:H1"/>
    <mergeCell ref="A5:A10"/>
    <mergeCell ref="C8:C10"/>
    <mergeCell ref="C5:C7"/>
    <mergeCell ref="A3:C3"/>
    <mergeCell ref="D3:D4"/>
    <mergeCell ref="E3:E4"/>
    <mergeCell ref="C11:C13"/>
    <mergeCell ref="B11:B19"/>
    <mergeCell ref="B20:B28"/>
    <mergeCell ref="F3:F4"/>
    <mergeCell ref="G3:G4"/>
    <mergeCell ref="H3:H4"/>
    <mergeCell ref="B35:B40"/>
    <mergeCell ref="C32:C34"/>
    <mergeCell ref="A11:A19"/>
    <mergeCell ref="C26:C28"/>
    <mergeCell ref="C20:C22"/>
    <mergeCell ref="C23:C25"/>
    <mergeCell ref="C17:C19"/>
    <mergeCell ref="C35:C37"/>
    <mergeCell ref="C38:C40"/>
    <mergeCell ref="C14:C16"/>
    <mergeCell ref="C41:C43"/>
    <mergeCell ref="C44:C46"/>
    <mergeCell ref="A41:A46"/>
    <mergeCell ref="B41:B46"/>
    <mergeCell ref="C29:C31"/>
    <mergeCell ref="B5:B10"/>
    <mergeCell ref="A20:A28"/>
    <mergeCell ref="A29:A34"/>
    <mergeCell ref="B29:B34"/>
    <mergeCell ref="A35:A40"/>
    <mergeCell ref="C56:C58"/>
    <mergeCell ref="A59:C61"/>
    <mergeCell ref="A47:A58"/>
    <mergeCell ref="B47:B58"/>
    <mergeCell ref="C47:C49"/>
    <mergeCell ref="C50:C52"/>
    <mergeCell ref="C53:C55"/>
  </mergeCells>
  <printOptions horizontalCentered="1"/>
  <pageMargins left="0.11811023622047245" right="0.15748031496062992" top="0.47" bottom="0.27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IV1"/>
    </sheetView>
  </sheetViews>
  <sheetFormatPr defaultColWidth="8.88671875" defaultRowHeight="13.5"/>
  <cols>
    <col min="1" max="1" width="8.77734375" style="0" customWidth="1"/>
    <col min="2" max="2" width="9.77734375" style="0" customWidth="1"/>
    <col min="3" max="3" width="14.77734375" style="0" customWidth="1"/>
    <col min="4" max="4" width="6.4453125" style="0" customWidth="1"/>
    <col min="5" max="8" width="13.77734375" style="0" customWidth="1"/>
    <col min="9" max="9" width="17.3359375" style="0" customWidth="1"/>
  </cols>
  <sheetData>
    <row r="1" spans="1:10" ht="49.5" customHeight="1" thickBot="1">
      <c r="A1" s="152" t="s">
        <v>494</v>
      </c>
      <c r="B1" s="153"/>
      <c r="C1" s="153"/>
      <c r="D1" s="153"/>
      <c r="E1" s="153"/>
      <c r="F1" s="153"/>
      <c r="G1" s="153"/>
      <c r="H1" s="154"/>
      <c r="I1" s="4"/>
      <c r="J1" s="5"/>
    </row>
    <row r="2" spans="1:10" ht="19.5" customHeight="1" thickBot="1">
      <c r="A2" s="6"/>
      <c r="B2" s="1"/>
      <c r="C2" s="1"/>
      <c r="D2" s="1"/>
      <c r="E2" s="1"/>
      <c r="F2" s="1"/>
      <c r="G2" s="1"/>
      <c r="H2" s="1"/>
      <c r="I2" s="2"/>
      <c r="J2" s="2"/>
    </row>
    <row r="3" spans="1:8" s="53" customFormat="1" ht="22.5" customHeight="1">
      <c r="A3" s="206" t="s">
        <v>0</v>
      </c>
      <c r="B3" s="245"/>
      <c r="C3" s="246"/>
      <c r="D3" s="200" t="s">
        <v>1</v>
      </c>
      <c r="E3" s="200" t="s">
        <v>2</v>
      </c>
      <c r="F3" s="200" t="s">
        <v>3</v>
      </c>
      <c r="G3" s="200" t="s">
        <v>120</v>
      </c>
      <c r="H3" s="203"/>
    </row>
    <row r="4" spans="1:8" s="53" customFormat="1" ht="22.5" customHeight="1">
      <c r="A4" s="51" t="s">
        <v>5</v>
      </c>
      <c r="B4" s="52" t="s">
        <v>6</v>
      </c>
      <c r="C4" s="52" t="s">
        <v>7</v>
      </c>
      <c r="D4" s="226"/>
      <c r="E4" s="226"/>
      <c r="F4" s="176"/>
      <c r="G4" s="247"/>
      <c r="H4" s="237"/>
    </row>
    <row r="5" spans="1:8" s="58" customFormat="1" ht="23.25" customHeight="1">
      <c r="A5" s="210" t="s">
        <v>46</v>
      </c>
      <c r="B5" s="169" t="s">
        <v>29</v>
      </c>
      <c r="C5" s="169" t="s">
        <v>30</v>
      </c>
      <c r="D5" s="46" t="s">
        <v>10</v>
      </c>
      <c r="E5" s="7">
        <v>61079100</v>
      </c>
      <c r="F5" s="7">
        <v>766896900</v>
      </c>
      <c r="G5" s="7">
        <v>0</v>
      </c>
      <c r="H5" s="62"/>
    </row>
    <row r="6" spans="1:8" s="58" customFormat="1" ht="23.25" customHeight="1">
      <c r="A6" s="211"/>
      <c r="B6" s="169"/>
      <c r="C6" s="187"/>
      <c r="D6" s="46" t="s">
        <v>11</v>
      </c>
      <c r="E6" s="7">
        <v>65876180</v>
      </c>
      <c r="F6" s="7">
        <v>722401200</v>
      </c>
      <c r="G6" s="7">
        <v>0</v>
      </c>
      <c r="H6" s="62"/>
    </row>
    <row r="7" spans="1:8" s="58" customFormat="1" ht="23.25" customHeight="1">
      <c r="A7" s="211"/>
      <c r="B7" s="169"/>
      <c r="C7" s="238"/>
      <c r="D7" s="46" t="s">
        <v>12</v>
      </c>
      <c r="E7" s="7">
        <v>-4797080</v>
      </c>
      <c r="F7" s="7">
        <v>44495700</v>
      </c>
      <c r="G7" s="7">
        <v>0</v>
      </c>
      <c r="H7" s="62"/>
    </row>
    <row r="8" spans="1:8" s="58" customFormat="1" ht="23.25" customHeight="1">
      <c r="A8" s="211"/>
      <c r="B8" s="169"/>
      <c r="C8" s="169" t="s">
        <v>31</v>
      </c>
      <c r="D8" s="46" t="s">
        <v>10</v>
      </c>
      <c r="E8" s="7">
        <v>69600000</v>
      </c>
      <c r="F8" s="7">
        <v>100800000</v>
      </c>
      <c r="G8" s="7">
        <v>0</v>
      </c>
      <c r="H8" s="62"/>
    </row>
    <row r="9" spans="1:8" s="58" customFormat="1" ht="23.25" customHeight="1">
      <c r="A9" s="211"/>
      <c r="B9" s="169"/>
      <c r="C9" s="187"/>
      <c r="D9" s="46" t="s">
        <v>11</v>
      </c>
      <c r="E9" s="7">
        <v>81948190</v>
      </c>
      <c r="F9" s="7">
        <v>66669830</v>
      </c>
      <c r="G9" s="7">
        <v>0</v>
      </c>
      <c r="H9" s="62"/>
    </row>
    <row r="10" spans="1:8" s="58" customFormat="1" ht="23.25" customHeight="1">
      <c r="A10" s="211"/>
      <c r="B10" s="169"/>
      <c r="C10" s="187"/>
      <c r="D10" s="46" t="s">
        <v>12</v>
      </c>
      <c r="E10" s="7">
        <v>-12348190</v>
      </c>
      <c r="F10" s="7">
        <v>34130170</v>
      </c>
      <c r="G10" s="7">
        <v>0</v>
      </c>
      <c r="H10" s="62"/>
    </row>
    <row r="11" spans="1:8" s="58" customFormat="1" ht="23.25" customHeight="1">
      <c r="A11" s="211"/>
      <c r="B11" s="169"/>
      <c r="C11" s="169" t="s">
        <v>181</v>
      </c>
      <c r="D11" s="46" t="s">
        <v>10</v>
      </c>
      <c r="E11" s="7">
        <v>0</v>
      </c>
      <c r="F11" s="7">
        <v>47970400</v>
      </c>
      <c r="G11" s="7">
        <v>21000000</v>
      </c>
      <c r="H11" s="62"/>
    </row>
    <row r="12" spans="1:8" s="58" customFormat="1" ht="23.25" customHeight="1">
      <c r="A12" s="211"/>
      <c r="B12" s="169"/>
      <c r="C12" s="187"/>
      <c r="D12" s="46" t="s">
        <v>11</v>
      </c>
      <c r="E12" s="7">
        <v>0</v>
      </c>
      <c r="F12" s="7">
        <v>61099100</v>
      </c>
      <c r="G12" s="7">
        <v>0</v>
      </c>
      <c r="H12" s="62"/>
    </row>
    <row r="13" spans="1:8" s="58" customFormat="1" ht="23.25" customHeight="1">
      <c r="A13" s="211"/>
      <c r="B13" s="169"/>
      <c r="C13" s="187"/>
      <c r="D13" s="46" t="s">
        <v>12</v>
      </c>
      <c r="E13" s="7">
        <v>0</v>
      </c>
      <c r="F13" s="7">
        <v>-13128700</v>
      </c>
      <c r="G13" s="7">
        <v>21000000</v>
      </c>
      <c r="H13" s="62"/>
    </row>
    <row r="14" spans="1:8" s="58" customFormat="1" ht="23.25" customHeight="1">
      <c r="A14" s="211"/>
      <c r="B14" s="169"/>
      <c r="C14" s="169" t="s">
        <v>32</v>
      </c>
      <c r="D14" s="46" t="s">
        <v>10</v>
      </c>
      <c r="E14" s="7">
        <v>0</v>
      </c>
      <c r="F14" s="7">
        <v>88251750</v>
      </c>
      <c r="G14" s="7">
        <v>0</v>
      </c>
      <c r="H14" s="62"/>
    </row>
    <row r="15" spans="1:8" s="58" customFormat="1" ht="23.25" customHeight="1">
      <c r="A15" s="211"/>
      <c r="B15" s="169"/>
      <c r="C15" s="187"/>
      <c r="D15" s="46" t="s">
        <v>11</v>
      </c>
      <c r="E15" s="7">
        <v>0</v>
      </c>
      <c r="F15" s="7">
        <v>75572330</v>
      </c>
      <c r="G15" s="7">
        <v>0</v>
      </c>
      <c r="H15" s="62"/>
    </row>
    <row r="16" spans="1:8" s="58" customFormat="1" ht="23.25" customHeight="1">
      <c r="A16" s="211"/>
      <c r="B16" s="169"/>
      <c r="C16" s="187"/>
      <c r="D16" s="46" t="s">
        <v>12</v>
      </c>
      <c r="E16" s="7">
        <v>0</v>
      </c>
      <c r="F16" s="7">
        <v>12679420</v>
      </c>
      <c r="G16" s="7">
        <v>0</v>
      </c>
      <c r="H16" s="62"/>
    </row>
    <row r="17" spans="1:8" s="58" customFormat="1" ht="23.25" customHeight="1">
      <c r="A17" s="211"/>
      <c r="B17" s="169"/>
      <c r="C17" s="169" t="s">
        <v>33</v>
      </c>
      <c r="D17" s="46" t="s">
        <v>10</v>
      </c>
      <c r="E17" s="7">
        <v>0</v>
      </c>
      <c r="F17" s="7">
        <v>16400000</v>
      </c>
      <c r="G17" s="7">
        <v>0</v>
      </c>
      <c r="H17" s="62"/>
    </row>
    <row r="18" spans="1:8" s="58" customFormat="1" ht="23.25" customHeight="1">
      <c r="A18" s="211"/>
      <c r="B18" s="169"/>
      <c r="C18" s="187"/>
      <c r="D18" s="46" t="s">
        <v>11</v>
      </c>
      <c r="E18" s="7">
        <v>0</v>
      </c>
      <c r="F18" s="7">
        <v>12443500</v>
      </c>
      <c r="G18" s="7">
        <v>0</v>
      </c>
      <c r="H18" s="62"/>
    </row>
    <row r="19" spans="1:8" s="58" customFormat="1" ht="23.25" customHeight="1">
      <c r="A19" s="211"/>
      <c r="B19" s="169"/>
      <c r="C19" s="187"/>
      <c r="D19" s="46" t="s">
        <v>12</v>
      </c>
      <c r="E19" s="7">
        <v>0</v>
      </c>
      <c r="F19" s="7">
        <v>3956500</v>
      </c>
      <c r="G19" s="7">
        <v>0</v>
      </c>
      <c r="H19" s="62"/>
    </row>
    <row r="20" spans="1:8" s="58" customFormat="1" ht="23.25" customHeight="1">
      <c r="A20" s="211"/>
      <c r="B20" s="169"/>
      <c r="C20" s="169" t="s">
        <v>13</v>
      </c>
      <c r="D20" s="46" t="s">
        <v>10</v>
      </c>
      <c r="E20" s="7">
        <v>130679100</v>
      </c>
      <c r="F20" s="7">
        <v>1020319050</v>
      </c>
      <c r="G20" s="7">
        <v>21000000</v>
      </c>
      <c r="H20" s="8">
        <v>1171998150</v>
      </c>
    </row>
    <row r="21" spans="1:8" s="58" customFormat="1" ht="23.25" customHeight="1">
      <c r="A21" s="211"/>
      <c r="B21" s="169"/>
      <c r="C21" s="233"/>
      <c r="D21" s="46" t="s">
        <v>11</v>
      </c>
      <c r="E21" s="7">
        <v>147824370</v>
      </c>
      <c r="F21" s="7">
        <v>938185960</v>
      </c>
      <c r="G21" s="7">
        <v>0</v>
      </c>
      <c r="H21" s="8">
        <v>1086010330</v>
      </c>
    </row>
    <row r="22" spans="1:8" s="58" customFormat="1" ht="23.25" customHeight="1">
      <c r="A22" s="205"/>
      <c r="B22" s="169"/>
      <c r="C22" s="234"/>
      <c r="D22" s="46" t="s">
        <v>12</v>
      </c>
      <c r="E22" s="7">
        <v>-17145270</v>
      </c>
      <c r="F22" s="7">
        <v>82133090</v>
      </c>
      <c r="G22" s="7">
        <v>21000000</v>
      </c>
      <c r="H22" s="8">
        <v>85987820</v>
      </c>
    </row>
    <row r="23" spans="1:8" s="58" customFormat="1" ht="23.25" customHeight="1">
      <c r="A23" s="210" t="s">
        <v>182</v>
      </c>
      <c r="B23" s="198" t="s">
        <v>35</v>
      </c>
      <c r="C23" s="169" t="s">
        <v>36</v>
      </c>
      <c r="D23" s="46" t="s">
        <v>10</v>
      </c>
      <c r="E23" s="7">
        <v>0</v>
      </c>
      <c r="F23" s="7">
        <v>1800000</v>
      </c>
      <c r="G23" s="7">
        <v>0</v>
      </c>
      <c r="H23" s="8">
        <v>1800000</v>
      </c>
    </row>
    <row r="24" spans="1:8" s="58" customFormat="1" ht="23.25" customHeight="1">
      <c r="A24" s="211"/>
      <c r="B24" s="199"/>
      <c r="C24" s="235"/>
      <c r="D24" s="46" t="s">
        <v>11</v>
      </c>
      <c r="E24" s="7">
        <v>0</v>
      </c>
      <c r="F24" s="7">
        <v>1190000</v>
      </c>
      <c r="G24" s="7">
        <v>0</v>
      </c>
      <c r="H24" s="8">
        <v>1190000</v>
      </c>
    </row>
    <row r="25" spans="1:8" s="58" customFormat="1" ht="23.25" customHeight="1">
      <c r="A25" s="211"/>
      <c r="B25" s="199"/>
      <c r="C25" s="236"/>
      <c r="D25" s="46" t="s">
        <v>12</v>
      </c>
      <c r="E25" s="7">
        <v>0</v>
      </c>
      <c r="F25" s="7">
        <v>610000</v>
      </c>
      <c r="G25" s="7">
        <v>0</v>
      </c>
      <c r="H25" s="8">
        <v>610000</v>
      </c>
    </row>
    <row r="26" spans="1:8" s="58" customFormat="1" ht="23.25" customHeight="1">
      <c r="A26" s="211"/>
      <c r="B26" s="199"/>
      <c r="C26" s="169" t="s">
        <v>37</v>
      </c>
      <c r="D26" s="46" t="s">
        <v>10</v>
      </c>
      <c r="E26" s="7">
        <v>0</v>
      </c>
      <c r="F26" s="7">
        <v>12000000</v>
      </c>
      <c r="G26" s="7">
        <v>0</v>
      </c>
      <c r="H26" s="8">
        <v>12000000</v>
      </c>
    </row>
    <row r="27" spans="1:8" s="58" customFormat="1" ht="23.25" customHeight="1">
      <c r="A27" s="211"/>
      <c r="B27" s="199"/>
      <c r="C27" s="197"/>
      <c r="D27" s="46" t="s">
        <v>11</v>
      </c>
      <c r="E27" s="7">
        <v>0</v>
      </c>
      <c r="F27" s="7">
        <v>10000000</v>
      </c>
      <c r="G27" s="7">
        <v>0</v>
      </c>
      <c r="H27" s="8">
        <v>10000000</v>
      </c>
    </row>
    <row r="28" spans="1:8" s="58" customFormat="1" ht="23.25" customHeight="1">
      <c r="A28" s="211"/>
      <c r="B28" s="199"/>
      <c r="C28" s="185"/>
      <c r="D28" s="46" t="s">
        <v>12</v>
      </c>
      <c r="E28" s="7">
        <v>0</v>
      </c>
      <c r="F28" s="7">
        <v>2000000</v>
      </c>
      <c r="G28" s="7">
        <v>0</v>
      </c>
      <c r="H28" s="8">
        <v>2000000</v>
      </c>
    </row>
    <row r="29" spans="1:8" s="58" customFormat="1" ht="23.25" customHeight="1">
      <c r="A29" s="211"/>
      <c r="B29" s="199"/>
      <c r="C29" s="169" t="s">
        <v>38</v>
      </c>
      <c r="D29" s="46" t="s">
        <v>10</v>
      </c>
      <c r="E29" s="7">
        <v>0</v>
      </c>
      <c r="F29" s="7">
        <v>1200000</v>
      </c>
      <c r="G29" s="7">
        <v>0</v>
      </c>
      <c r="H29" s="8">
        <v>1200000</v>
      </c>
    </row>
    <row r="30" spans="1:8" s="58" customFormat="1" ht="23.25" customHeight="1">
      <c r="A30" s="211"/>
      <c r="B30" s="199"/>
      <c r="C30" s="181"/>
      <c r="D30" s="46" t="s">
        <v>11</v>
      </c>
      <c r="E30" s="7">
        <v>0</v>
      </c>
      <c r="F30" s="7">
        <v>0</v>
      </c>
      <c r="G30" s="7">
        <v>0</v>
      </c>
      <c r="H30" s="8">
        <v>0</v>
      </c>
    </row>
    <row r="31" spans="1:8" s="58" customFormat="1" ht="23.25" customHeight="1">
      <c r="A31" s="211"/>
      <c r="B31" s="199"/>
      <c r="C31" s="181"/>
      <c r="D31" s="46" t="s">
        <v>12</v>
      </c>
      <c r="E31" s="7">
        <v>0</v>
      </c>
      <c r="F31" s="7">
        <v>1200000</v>
      </c>
      <c r="G31" s="7">
        <v>0</v>
      </c>
      <c r="H31" s="8">
        <v>1200000</v>
      </c>
    </row>
    <row r="32" spans="1:8" s="58" customFormat="1" ht="23.25" customHeight="1">
      <c r="A32" s="211"/>
      <c r="B32" s="199"/>
      <c r="C32" s="169" t="s">
        <v>13</v>
      </c>
      <c r="D32" s="46" t="s">
        <v>10</v>
      </c>
      <c r="E32" s="7">
        <v>0</v>
      </c>
      <c r="F32" s="7">
        <v>15000000</v>
      </c>
      <c r="G32" s="7">
        <v>0</v>
      </c>
      <c r="H32" s="8">
        <v>15000000</v>
      </c>
    </row>
    <row r="33" spans="1:8" s="58" customFormat="1" ht="23.25" customHeight="1">
      <c r="A33" s="211"/>
      <c r="B33" s="199"/>
      <c r="C33" s="239"/>
      <c r="D33" s="46" t="s">
        <v>11</v>
      </c>
      <c r="E33" s="7">
        <v>0</v>
      </c>
      <c r="F33" s="7">
        <v>11190000</v>
      </c>
      <c r="G33" s="7">
        <v>0</v>
      </c>
      <c r="H33" s="8">
        <v>11190000</v>
      </c>
    </row>
    <row r="34" spans="1:8" s="58" customFormat="1" ht="23.25" customHeight="1">
      <c r="A34" s="205"/>
      <c r="B34" s="189"/>
      <c r="C34" s="240"/>
      <c r="D34" s="46" t="s">
        <v>12</v>
      </c>
      <c r="E34" s="7">
        <v>0</v>
      </c>
      <c r="F34" s="7">
        <v>3810000</v>
      </c>
      <c r="G34" s="7">
        <v>0</v>
      </c>
      <c r="H34" s="8">
        <v>3810000</v>
      </c>
    </row>
    <row r="35" spans="1:8" s="58" customFormat="1" ht="22.5" customHeight="1">
      <c r="A35" s="210" t="s">
        <v>8</v>
      </c>
      <c r="B35" s="198" t="s">
        <v>39</v>
      </c>
      <c r="C35" s="169" t="s">
        <v>40</v>
      </c>
      <c r="D35" s="46" t="s">
        <v>10</v>
      </c>
      <c r="E35" s="7">
        <v>0</v>
      </c>
      <c r="F35" s="7">
        <v>400000</v>
      </c>
      <c r="G35" s="7">
        <v>0</v>
      </c>
      <c r="H35" s="8">
        <v>400000</v>
      </c>
    </row>
    <row r="36" spans="1:8" s="58" customFormat="1" ht="22.5" customHeight="1">
      <c r="A36" s="211"/>
      <c r="B36" s="199"/>
      <c r="C36" s="181"/>
      <c r="D36" s="46" t="s">
        <v>11</v>
      </c>
      <c r="E36" s="7">
        <v>0</v>
      </c>
      <c r="F36" s="7">
        <v>140000</v>
      </c>
      <c r="G36" s="7">
        <v>0</v>
      </c>
      <c r="H36" s="8">
        <v>140000</v>
      </c>
    </row>
    <row r="37" spans="1:8" s="58" customFormat="1" ht="22.5" customHeight="1">
      <c r="A37" s="211"/>
      <c r="B37" s="199"/>
      <c r="C37" s="236"/>
      <c r="D37" s="46" t="s">
        <v>12</v>
      </c>
      <c r="E37" s="7">
        <v>0</v>
      </c>
      <c r="F37" s="7">
        <v>260000</v>
      </c>
      <c r="G37" s="7">
        <v>0</v>
      </c>
      <c r="H37" s="8">
        <v>260000</v>
      </c>
    </row>
    <row r="38" spans="1:8" s="58" customFormat="1" ht="22.5" customHeight="1">
      <c r="A38" s="211"/>
      <c r="B38" s="199"/>
      <c r="C38" s="169" t="s">
        <v>41</v>
      </c>
      <c r="D38" s="46" t="s">
        <v>10</v>
      </c>
      <c r="E38" s="7">
        <v>0</v>
      </c>
      <c r="F38" s="7">
        <v>53200000</v>
      </c>
      <c r="G38" s="7">
        <v>0</v>
      </c>
      <c r="H38" s="8">
        <v>53200000</v>
      </c>
    </row>
    <row r="39" spans="1:8" s="58" customFormat="1" ht="22.5" customHeight="1">
      <c r="A39" s="211"/>
      <c r="B39" s="199"/>
      <c r="C39" s="183"/>
      <c r="D39" s="46" t="s">
        <v>11</v>
      </c>
      <c r="E39" s="7">
        <v>0</v>
      </c>
      <c r="F39" s="7">
        <v>50856553</v>
      </c>
      <c r="G39" s="7">
        <v>0</v>
      </c>
      <c r="H39" s="8">
        <v>50856553</v>
      </c>
    </row>
    <row r="40" spans="1:8" s="58" customFormat="1" ht="22.5" customHeight="1">
      <c r="A40" s="211"/>
      <c r="B40" s="199"/>
      <c r="C40" s="190"/>
      <c r="D40" s="46" t="s">
        <v>12</v>
      </c>
      <c r="E40" s="7">
        <v>0</v>
      </c>
      <c r="F40" s="7">
        <v>2343447</v>
      </c>
      <c r="G40" s="7">
        <v>0</v>
      </c>
      <c r="H40" s="8">
        <v>2343447</v>
      </c>
    </row>
    <row r="41" spans="1:8" s="58" customFormat="1" ht="22.5" customHeight="1">
      <c r="A41" s="211"/>
      <c r="B41" s="199"/>
      <c r="C41" s="169" t="s">
        <v>42</v>
      </c>
      <c r="D41" s="46" t="s">
        <v>10</v>
      </c>
      <c r="E41" s="7">
        <v>0</v>
      </c>
      <c r="F41" s="7">
        <v>50400000</v>
      </c>
      <c r="G41" s="7">
        <v>0</v>
      </c>
      <c r="H41" s="8">
        <v>50400000</v>
      </c>
    </row>
    <row r="42" spans="1:8" s="58" customFormat="1" ht="22.5" customHeight="1">
      <c r="A42" s="211"/>
      <c r="B42" s="199"/>
      <c r="C42" s="181"/>
      <c r="D42" s="46" t="s">
        <v>11</v>
      </c>
      <c r="E42" s="7">
        <v>1134910</v>
      </c>
      <c r="F42" s="7">
        <v>34327549</v>
      </c>
      <c r="G42" s="7">
        <v>0</v>
      </c>
      <c r="H42" s="8">
        <v>35462459</v>
      </c>
    </row>
    <row r="43" spans="1:8" s="58" customFormat="1" ht="22.5" customHeight="1">
      <c r="A43" s="211"/>
      <c r="B43" s="199"/>
      <c r="C43" s="187"/>
      <c r="D43" s="46" t="s">
        <v>12</v>
      </c>
      <c r="E43" s="7">
        <v>-1134910</v>
      </c>
      <c r="F43" s="7">
        <v>16072451</v>
      </c>
      <c r="G43" s="7">
        <v>0</v>
      </c>
      <c r="H43" s="8">
        <v>14937541</v>
      </c>
    </row>
    <row r="44" spans="1:8" s="58" customFormat="1" ht="22.5" customHeight="1">
      <c r="A44" s="211"/>
      <c r="B44" s="199"/>
      <c r="C44" s="169" t="s">
        <v>43</v>
      </c>
      <c r="D44" s="46" t="s">
        <v>10</v>
      </c>
      <c r="E44" s="7">
        <v>0</v>
      </c>
      <c r="F44" s="7">
        <v>15100000</v>
      </c>
      <c r="G44" s="7">
        <v>0</v>
      </c>
      <c r="H44" s="8">
        <v>15100000</v>
      </c>
    </row>
    <row r="45" spans="1:8" s="58" customFormat="1" ht="22.5" customHeight="1">
      <c r="A45" s="211"/>
      <c r="B45" s="199"/>
      <c r="C45" s="187"/>
      <c r="D45" s="46" t="s">
        <v>11</v>
      </c>
      <c r="E45" s="7">
        <v>0</v>
      </c>
      <c r="F45" s="7">
        <v>7585030</v>
      </c>
      <c r="G45" s="7">
        <v>0</v>
      </c>
      <c r="H45" s="8">
        <v>7585030</v>
      </c>
    </row>
    <row r="46" spans="1:8" s="58" customFormat="1" ht="22.5" customHeight="1">
      <c r="A46" s="211"/>
      <c r="B46" s="199"/>
      <c r="C46" s="187"/>
      <c r="D46" s="46" t="s">
        <v>12</v>
      </c>
      <c r="E46" s="7">
        <v>0</v>
      </c>
      <c r="F46" s="7">
        <v>7514970</v>
      </c>
      <c r="G46" s="7">
        <v>0</v>
      </c>
      <c r="H46" s="8">
        <v>7514970</v>
      </c>
    </row>
    <row r="47" spans="1:8" s="58" customFormat="1" ht="22.5" customHeight="1">
      <c r="A47" s="211"/>
      <c r="B47" s="199"/>
      <c r="C47" s="169" t="s">
        <v>44</v>
      </c>
      <c r="D47" s="46" t="s">
        <v>10</v>
      </c>
      <c r="E47" s="7">
        <v>0</v>
      </c>
      <c r="F47" s="7">
        <v>8400000</v>
      </c>
      <c r="G47" s="7">
        <v>0</v>
      </c>
      <c r="H47" s="8">
        <v>8400000</v>
      </c>
    </row>
    <row r="48" spans="1:8" s="58" customFormat="1" ht="22.5" customHeight="1">
      <c r="A48" s="211"/>
      <c r="B48" s="199"/>
      <c r="C48" s="187"/>
      <c r="D48" s="46" t="s">
        <v>11</v>
      </c>
      <c r="E48" s="7">
        <v>0</v>
      </c>
      <c r="F48" s="7">
        <v>3012200</v>
      </c>
      <c r="G48" s="7">
        <v>0</v>
      </c>
      <c r="H48" s="8">
        <v>3012200</v>
      </c>
    </row>
    <row r="49" spans="1:8" s="58" customFormat="1" ht="22.5" customHeight="1">
      <c r="A49" s="211"/>
      <c r="B49" s="199"/>
      <c r="C49" s="187"/>
      <c r="D49" s="46" t="s">
        <v>12</v>
      </c>
      <c r="E49" s="7">
        <v>0</v>
      </c>
      <c r="F49" s="7">
        <v>5387800</v>
      </c>
      <c r="G49" s="7">
        <v>0</v>
      </c>
      <c r="H49" s="8">
        <v>5387800</v>
      </c>
    </row>
    <row r="50" spans="1:8" s="58" customFormat="1" ht="22.5" customHeight="1">
      <c r="A50" s="211"/>
      <c r="B50" s="199"/>
      <c r="C50" s="169" t="s">
        <v>45</v>
      </c>
      <c r="D50" s="46" t="s">
        <v>10</v>
      </c>
      <c r="E50" s="7">
        <v>0</v>
      </c>
      <c r="F50" s="7">
        <v>21600000</v>
      </c>
      <c r="G50" s="7">
        <v>0</v>
      </c>
      <c r="H50" s="8">
        <v>21600000</v>
      </c>
    </row>
    <row r="51" spans="1:8" s="58" customFormat="1" ht="22.5" customHeight="1">
      <c r="A51" s="211"/>
      <c r="B51" s="199"/>
      <c r="C51" s="181"/>
      <c r="D51" s="46" t="s">
        <v>11</v>
      </c>
      <c r="E51" s="7">
        <v>0</v>
      </c>
      <c r="F51" s="7">
        <v>26541740</v>
      </c>
      <c r="G51" s="7">
        <v>0</v>
      </c>
      <c r="H51" s="8">
        <v>26541740</v>
      </c>
    </row>
    <row r="52" spans="1:8" s="58" customFormat="1" ht="22.5" customHeight="1">
      <c r="A52" s="211"/>
      <c r="B52" s="199"/>
      <c r="C52" s="187"/>
      <c r="D52" s="46" t="s">
        <v>12</v>
      </c>
      <c r="E52" s="7">
        <v>0</v>
      </c>
      <c r="F52" s="7">
        <v>-4941740</v>
      </c>
      <c r="G52" s="7">
        <v>0</v>
      </c>
      <c r="H52" s="8">
        <v>-4941740</v>
      </c>
    </row>
    <row r="53" spans="1:8" s="58" customFormat="1" ht="22.5" customHeight="1">
      <c r="A53" s="211"/>
      <c r="B53" s="199"/>
      <c r="C53" s="169" t="s">
        <v>13</v>
      </c>
      <c r="D53" s="46" t="s">
        <v>10</v>
      </c>
      <c r="E53" s="7">
        <v>0</v>
      </c>
      <c r="F53" s="7">
        <v>149100000</v>
      </c>
      <c r="G53" s="7">
        <v>0</v>
      </c>
      <c r="H53" s="8">
        <v>149100000</v>
      </c>
    </row>
    <row r="54" spans="1:8" s="58" customFormat="1" ht="22.5" customHeight="1">
      <c r="A54" s="211"/>
      <c r="B54" s="199"/>
      <c r="C54" s="241"/>
      <c r="D54" s="46" t="s">
        <v>11</v>
      </c>
      <c r="E54" s="7">
        <v>1134910</v>
      </c>
      <c r="F54" s="7">
        <v>122463072</v>
      </c>
      <c r="G54" s="7">
        <v>0</v>
      </c>
      <c r="H54" s="8">
        <v>123597982</v>
      </c>
    </row>
    <row r="55" spans="1:8" s="58" customFormat="1" ht="22.5" customHeight="1">
      <c r="A55" s="205"/>
      <c r="B55" s="189"/>
      <c r="C55" s="242"/>
      <c r="D55" s="46" t="s">
        <v>12</v>
      </c>
      <c r="E55" s="7">
        <v>-1134910</v>
      </c>
      <c r="F55" s="7">
        <v>26636928</v>
      </c>
      <c r="G55" s="7">
        <v>0</v>
      </c>
      <c r="H55" s="8">
        <v>25502018</v>
      </c>
    </row>
    <row r="56" spans="1:8" s="53" customFormat="1" ht="22.5" customHeight="1">
      <c r="A56" s="212" t="s">
        <v>183</v>
      </c>
      <c r="B56" s="213"/>
      <c r="C56" s="214"/>
      <c r="D56" s="46" t="s">
        <v>10</v>
      </c>
      <c r="E56" s="42">
        <v>130679100</v>
      </c>
      <c r="F56" s="7">
        <v>1184419050</v>
      </c>
      <c r="G56" s="7">
        <v>21000000</v>
      </c>
      <c r="H56" s="8">
        <v>1336098150</v>
      </c>
    </row>
    <row r="57" spans="1:8" s="53" customFormat="1" ht="22.5" customHeight="1">
      <c r="A57" s="215"/>
      <c r="B57" s="216"/>
      <c r="C57" s="217"/>
      <c r="D57" s="46" t="s">
        <v>11</v>
      </c>
      <c r="E57" s="7">
        <v>148959280</v>
      </c>
      <c r="F57" s="7">
        <v>1071839032</v>
      </c>
      <c r="G57" s="7">
        <v>0</v>
      </c>
      <c r="H57" s="8">
        <v>1220798312</v>
      </c>
    </row>
    <row r="58" spans="1:8" s="53" customFormat="1" ht="22.5" customHeight="1">
      <c r="A58" s="218"/>
      <c r="B58" s="219"/>
      <c r="C58" s="220"/>
      <c r="D58" s="46" t="s">
        <v>12</v>
      </c>
      <c r="E58" s="7">
        <v>-18280180</v>
      </c>
      <c r="F58" s="7">
        <v>112580018</v>
      </c>
      <c r="G58" s="7">
        <v>21000000</v>
      </c>
      <c r="H58" s="8">
        <v>115299838</v>
      </c>
    </row>
    <row r="59" spans="1:8" s="58" customFormat="1" ht="22.5" customHeight="1">
      <c r="A59" s="210" t="s">
        <v>184</v>
      </c>
      <c r="B59" s="198" t="s">
        <v>47</v>
      </c>
      <c r="C59" s="169" t="s">
        <v>47</v>
      </c>
      <c r="D59" s="46" t="s">
        <v>10</v>
      </c>
      <c r="E59" s="7">
        <v>0</v>
      </c>
      <c r="F59" s="7">
        <v>21000000</v>
      </c>
      <c r="G59" s="7">
        <v>0</v>
      </c>
      <c r="H59" s="8">
        <v>21000000</v>
      </c>
    </row>
    <row r="60" spans="1:8" s="58" customFormat="1" ht="22.5" customHeight="1">
      <c r="A60" s="211"/>
      <c r="B60" s="199"/>
      <c r="C60" s="187"/>
      <c r="D60" s="46" t="s">
        <v>11</v>
      </c>
      <c r="E60" s="7">
        <v>5870000</v>
      </c>
      <c r="F60" s="7">
        <v>9035000</v>
      </c>
      <c r="G60" s="7">
        <v>0</v>
      </c>
      <c r="H60" s="8">
        <v>14905000</v>
      </c>
    </row>
    <row r="61" spans="1:8" s="58" customFormat="1" ht="22.5" customHeight="1">
      <c r="A61" s="211"/>
      <c r="B61" s="199"/>
      <c r="C61" s="221"/>
      <c r="D61" s="46" t="s">
        <v>12</v>
      </c>
      <c r="E61" s="7">
        <v>-5870000</v>
      </c>
      <c r="F61" s="7">
        <v>11965000</v>
      </c>
      <c r="G61" s="7">
        <v>0</v>
      </c>
      <c r="H61" s="8">
        <v>6095000</v>
      </c>
    </row>
    <row r="62" spans="1:8" s="58" customFormat="1" ht="22.5" customHeight="1">
      <c r="A62" s="211"/>
      <c r="B62" s="199"/>
      <c r="C62" s="169" t="s">
        <v>48</v>
      </c>
      <c r="D62" s="46" t="s">
        <v>10</v>
      </c>
      <c r="E62" s="7">
        <v>0</v>
      </c>
      <c r="F62" s="7">
        <v>20000000</v>
      </c>
      <c r="G62" s="7">
        <v>0</v>
      </c>
      <c r="H62" s="8">
        <v>20000000</v>
      </c>
    </row>
    <row r="63" spans="1:8" s="58" customFormat="1" ht="22.5" customHeight="1">
      <c r="A63" s="211"/>
      <c r="B63" s="199"/>
      <c r="C63" s="187"/>
      <c r="D63" s="46" t="s">
        <v>11</v>
      </c>
      <c r="E63" s="7">
        <v>0</v>
      </c>
      <c r="F63" s="7">
        <v>7688200</v>
      </c>
      <c r="G63" s="7">
        <v>5000000</v>
      </c>
      <c r="H63" s="8">
        <v>12688200</v>
      </c>
    </row>
    <row r="64" spans="1:8" s="58" customFormat="1" ht="22.5" customHeight="1">
      <c r="A64" s="211"/>
      <c r="B64" s="199"/>
      <c r="C64" s="187"/>
      <c r="D64" s="46" t="s">
        <v>12</v>
      </c>
      <c r="E64" s="7">
        <v>0</v>
      </c>
      <c r="F64" s="7">
        <v>12311800</v>
      </c>
      <c r="G64" s="7">
        <v>-5000000</v>
      </c>
      <c r="H64" s="8">
        <v>7311800</v>
      </c>
    </row>
    <row r="65" spans="1:8" s="58" customFormat="1" ht="22.5" customHeight="1">
      <c r="A65" s="211"/>
      <c r="B65" s="199"/>
      <c r="C65" s="169" t="s">
        <v>49</v>
      </c>
      <c r="D65" s="46" t="s">
        <v>10</v>
      </c>
      <c r="E65" s="7">
        <v>0</v>
      </c>
      <c r="F65" s="7">
        <v>1000000</v>
      </c>
      <c r="G65" s="7">
        <v>0</v>
      </c>
      <c r="H65" s="8">
        <v>1000000</v>
      </c>
    </row>
    <row r="66" spans="1:8" s="58" customFormat="1" ht="22.5" customHeight="1">
      <c r="A66" s="211"/>
      <c r="B66" s="199"/>
      <c r="C66" s="221"/>
      <c r="D66" s="46" t="s">
        <v>11</v>
      </c>
      <c r="E66" s="7">
        <v>0</v>
      </c>
      <c r="F66" s="7">
        <v>2255500</v>
      </c>
      <c r="G66" s="7">
        <v>0</v>
      </c>
      <c r="H66" s="8">
        <v>2255500</v>
      </c>
    </row>
    <row r="67" spans="1:8" s="58" customFormat="1" ht="22.5" customHeight="1">
      <c r="A67" s="211"/>
      <c r="B67" s="199"/>
      <c r="C67" s="243"/>
      <c r="D67" s="46" t="s">
        <v>12</v>
      </c>
      <c r="E67" s="7">
        <v>0</v>
      </c>
      <c r="F67" s="7">
        <v>-1255500</v>
      </c>
      <c r="G67" s="7">
        <v>0</v>
      </c>
      <c r="H67" s="8">
        <v>-1255500</v>
      </c>
    </row>
    <row r="68" spans="1:8" s="58" customFormat="1" ht="22.5" customHeight="1">
      <c r="A68" s="211"/>
      <c r="B68" s="199"/>
      <c r="C68" s="169" t="s">
        <v>13</v>
      </c>
      <c r="D68" s="46" t="s">
        <v>10</v>
      </c>
      <c r="E68" s="7">
        <v>0</v>
      </c>
      <c r="F68" s="7">
        <v>42000000</v>
      </c>
      <c r="G68" s="7">
        <v>0</v>
      </c>
      <c r="H68" s="8">
        <v>42000000</v>
      </c>
    </row>
    <row r="69" spans="1:8" s="58" customFormat="1" ht="22.5" customHeight="1">
      <c r="A69" s="211"/>
      <c r="B69" s="199"/>
      <c r="C69" s="244"/>
      <c r="D69" s="46" t="s">
        <v>11</v>
      </c>
      <c r="E69" s="7">
        <v>5870000</v>
      </c>
      <c r="F69" s="7">
        <v>18978700</v>
      </c>
      <c r="G69" s="7">
        <v>5000000</v>
      </c>
      <c r="H69" s="8">
        <v>29848700</v>
      </c>
    </row>
    <row r="70" spans="1:8" s="58" customFormat="1" ht="22.5" customHeight="1">
      <c r="A70" s="205"/>
      <c r="B70" s="189"/>
      <c r="C70" s="225"/>
      <c r="D70" s="46" t="s">
        <v>12</v>
      </c>
      <c r="E70" s="7">
        <v>-5870000</v>
      </c>
      <c r="F70" s="7">
        <v>23021300</v>
      </c>
      <c r="G70" s="7">
        <v>-5000000</v>
      </c>
      <c r="H70" s="8">
        <v>12151300</v>
      </c>
    </row>
    <row r="71" spans="1:8" s="58" customFormat="1" ht="21" customHeight="1">
      <c r="A71" s="210" t="s">
        <v>185</v>
      </c>
      <c r="B71" s="198" t="s">
        <v>39</v>
      </c>
      <c r="C71" s="169" t="s">
        <v>51</v>
      </c>
      <c r="D71" s="46" t="s">
        <v>10</v>
      </c>
      <c r="E71" s="7">
        <v>92618750</v>
      </c>
      <c r="F71" s="7">
        <v>65043000</v>
      </c>
      <c r="G71" s="7">
        <v>0</v>
      </c>
      <c r="H71" s="8">
        <v>157661750</v>
      </c>
    </row>
    <row r="72" spans="1:8" s="58" customFormat="1" ht="21" customHeight="1">
      <c r="A72" s="211"/>
      <c r="B72" s="199"/>
      <c r="C72" s="187"/>
      <c r="D72" s="46" t="s">
        <v>11</v>
      </c>
      <c r="E72" s="7">
        <v>88179389</v>
      </c>
      <c r="F72" s="7">
        <v>49316672</v>
      </c>
      <c r="G72" s="7">
        <v>0</v>
      </c>
      <c r="H72" s="8">
        <v>137496061</v>
      </c>
    </row>
    <row r="73" spans="1:8" s="58" customFormat="1" ht="21" customHeight="1">
      <c r="A73" s="211"/>
      <c r="B73" s="199"/>
      <c r="C73" s="190"/>
      <c r="D73" s="46" t="s">
        <v>12</v>
      </c>
      <c r="E73" s="7">
        <v>4439361</v>
      </c>
      <c r="F73" s="7">
        <v>15726328</v>
      </c>
      <c r="G73" s="7">
        <v>0</v>
      </c>
      <c r="H73" s="8">
        <v>20165689</v>
      </c>
    </row>
    <row r="74" spans="1:8" s="58" customFormat="1" ht="21" customHeight="1">
      <c r="A74" s="211"/>
      <c r="B74" s="199"/>
      <c r="C74" s="169" t="s">
        <v>52</v>
      </c>
      <c r="D74" s="46" t="s">
        <v>10</v>
      </c>
      <c r="E74" s="7">
        <v>0</v>
      </c>
      <c r="F74" s="7">
        <v>28000000</v>
      </c>
      <c r="G74" s="7">
        <v>0</v>
      </c>
      <c r="H74" s="8">
        <v>28000000</v>
      </c>
    </row>
    <row r="75" spans="1:8" s="58" customFormat="1" ht="21" customHeight="1">
      <c r="A75" s="211"/>
      <c r="B75" s="199"/>
      <c r="C75" s="187"/>
      <c r="D75" s="46" t="s">
        <v>11</v>
      </c>
      <c r="E75" s="7">
        <v>0</v>
      </c>
      <c r="F75" s="7">
        <v>36421080</v>
      </c>
      <c r="G75" s="7">
        <v>0</v>
      </c>
      <c r="H75" s="8">
        <v>36421080</v>
      </c>
    </row>
    <row r="76" spans="1:8" s="58" customFormat="1" ht="21" customHeight="1">
      <c r="A76" s="211"/>
      <c r="B76" s="199"/>
      <c r="C76" s="187"/>
      <c r="D76" s="46" t="s">
        <v>12</v>
      </c>
      <c r="E76" s="7">
        <v>0</v>
      </c>
      <c r="F76" s="7">
        <v>-8421080</v>
      </c>
      <c r="G76" s="7">
        <v>0</v>
      </c>
      <c r="H76" s="8">
        <v>-8421080</v>
      </c>
    </row>
    <row r="77" spans="1:8" s="58" customFormat="1" ht="21" customHeight="1">
      <c r="A77" s="211"/>
      <c r="B77" s="199"/>
      <c r="C77" s="169" t="s">
        <v>53</v>
      </c>
      <c r="D77" s="46" t="s">
        <v>10</v>
      </c>
      <c r="E77" s="7">
        <v>0</v>
      </c>
      <c r="F77" s="7">
        <v>2000000</v>
      </c>
      <c r="G77" s="7">
        <v>0</v>
      </c>
      <c r="H77" s="8">
        <v>2000000</v>
      </c>
    </row>
    <row r="78" spans="1:8" s="58" customFormat="1" ht="21" customHeight="1">
      <c r="A78" s="211"/>
      <c r="B78" s="199"/>
      <c r="C78" s="187"/>
      <c r="D78" s="46" t="s">
        <v>11</v>
      </c>
      <c r="E78" s="7">
        <v>19971</v>
      </c>
      <c r="F78" s="7">
        <v>2705429</v>
      </c>
      <c r="G78" s="7">
        <v>0</v>
      </c>
      <c r="H78" s="8">
        <v>2725400</v>
      </c>
    </row>
    <row r="79" spans="1:8" s="58" customFormat="1" ht="21" customHeight="1">
      <c r="A79" s="211"/>
      <c r="B79" s="199"/>
      <c r="C79" s="243"/>
      <c r="D79" s="46" t="s">
        <v>12</v>
      </c>
      <c r="E79" s="7">
        <v>-19971</v>
      </c>
      <c r="F79" s="7">
        <v>-705429</v>
      </c>
      <c r="G79" s="7">
        <v>0</v>
      </c>
      <c r="H79" s="8">
        <v>-725400</v>
      </c>
    </row>
    <row r="80" spans="1:8" s="58" customFormat="1" ht="21" customHeight="1">
      <c r="A80" s="211"/>
      <c r="B80" s="199"/>
      <c r="C80" s="169" t="s">
        <v>54</v>
      </c>
      <c r="D80" s="46" t="s">
        <v>10</v>
      </c>
      <c r="E80" s="7">
        <v>0</v>
      </c>
      <c r="F80" s="7">
        <v>8400000</v>
      </c>
      <c r="G80" s="7">
        <v>0</v>
      </c>
      <c r="H80" s="8">
        <v>8400000</v>
      </c>
    </row>
    <row r="81" spans="1:8" s="58" customFormat="1" ht="21" customHeight="1">
      <c r="A81" s="211"/>
      <c r="B81" s="199"/>
      <c r="C81" s="187"/>
      <c r="D81" s="46" t="s">
        <v>11</v>
      </c>
      <c r="E81" s="7">
        <v>0</v>
      </c>
      <c r="F81" s="7">
        <v>9464030</v>
      </c>
      <c r="G81" s="7">
        <v>0</v>
      </c>
      <c r="H81" s="8">
        <v>9464030</v>
      </c>
    </row>
    <row r="82" spans="1:8" s="58" customFormat="1" ht="21" customHeight="1">
      <c r="A82" s="211"/>
      <c r="B82" s="199"/>
      <c r="C82" s="243"/>
      <c r="D82" s="46" t="s">
        <v>12</v>
      </c>
      <c r="E82" s="7">
        <v>0</v>
      </c>
      <c r="F82" s="7">
        <v>-1064030</v>
      </c>
      <c r="G82" s="7">
        <v>0</v>
      </c>
      <c r="H82" s="8">
        <v>-1064030</v>
      </c>
    </row>
    <row r="83" spans="1:8" s="58" customFormat="1" ht="21" customHeight="1">
      <c r="A83" s="211"/>
      <c r="B83" s="199"/>
      <c r="C83" s="169" t="s">
        <v>55</v>
      </c>
      <c r="D83" s="46" t="s">
        <v>10</v>
      </c>
      <c r="E83" s="7">
        <v>0</v>
      </c>
      <c r="F83" s="7">
        <v>18000000</v>
      </c>
      <c r="G83" s="7">
        <v>0</v>
      </c>
      <c r="H83" s="8">
        <v>18000000</v>
      </c>
    </row>
    <row r="84" spans="1:8" s="58" customFormat="1" ht="21" customHeight="1">
      <c r="A84" s="211"/>
      <c r="B84" s="199"/>
      <c r="C84" s="183"/>
      <c r="D84" s="46" t="s">
        <v>11</v>
      </c>
      <c r="E84" s="7">
        <v>0</v>
      </c>
      <c r="F84" s="7">
        <v>12638130</v>
      </c>
      <c r="G84" s="7">
        <v>0</v>
      </c>
      <c r="H84" s="8">
        <v>12638130</v>
      </c>
    </row>
    <row r="85" spans="1:8" s="58" customFormat="1" ht="21" customHeight="1">
      <c r="A85" s="211"/>
      <c r="B85" s="199"/>
      <c r="C85" s="187"/>
      <c r="D85" s="46" t="s">
        <v>12</v>
      </c>
      <c r="E85" s="7">
        <v>0</v>
      </c>
      <c r="F85" s="7">
        <v>5361870</v>
      </c>
      <c r="G85" s="7">
        <v>0</v>
      </c>
      <c r="H85" s="8">
        <v>5361870</v>
      </c>
    </row>
    <row r="86" spans="1:8" s="58" customFormat="1" ht="21" customHeight="1">
      <c r="A86" s="211"/>
      <c r="B86" s="199"/>
      <c r="C86" s="169" t="s">
        <v>56</v>
      </c>
      <c r="D86" s="46" t="s">
        <v>10</v>
      </c>
      <c r="E86" s="7">
        <v>0</v>
      </c>
      <c r="F86" s="7">
        <v>12000000</v>
      </c>
      <c r="G86" s="7">
        <v>0</v>
      </c>
      <c r="H86" s="8">
        <v>12000000</v>
      </c>
    </row>
    <row r="87" spans="1:8" s="58" customFormat="1" ht="21" customHeight="1">
      <c r="A87" s="211"/>
      <c r="B87" s="199"/>
      <c r="C87" s="243"/>
      <c r="D87" s="46" t="s">
        <v>11</v>
      </c>
      <c r="E87" s="7">
        <v>0</v>
      </c>
      <c r="F87" s="7">
        <v>5036140</v>
      </c>
      <c r="G87" s="7">
        <v>0</v>
      </c>
      <c r="H87" s="8">
        <v>5036140</v>
      </c>
    </row>
    <row r="88" spans="1:8" s="58" customFormat="1" ht="21" customHeight="1">
      <c r="A88" s="211"/>
      <c r="B88" s="199"/>
      <c r="C88" s="187"/>
      <c r="D88" s="46" t="s">
        <v>12</v>
      </c>
      <c r="E88" s="7">
        <v>0</v>
      </c>
      <c r="F88" s="7">
        <v>6963860</v>
      </c>
      <c r="G88" s="7">
        <v>0</v>
      </c>
      <c r="H88" s="8">
        <v>6963860</v>
      </c>
    </row>
    <row r="89" spans="1:8" s="58" customFormat="1" ht="21" customHeight="1">
      <c r="A89" s="211"/>
      <c r="B89" s="199"/>
      <c r="C89" s="169" t="s">
        <v>13</v>
      </c>
      <c r="D89" s="46" t="s">
        <v>10</v>
      </c>
      <c r="E89" s="7">
        <v>92618750</v>
      </c>
      <c r="F89" s="7">
        <v>133443000</v>
      </c>
      <c r="G89" s="7">
        <v>0</v>
      </c>
      <c r="H89" s="8">
        <v>226061750</v>
      </c>
    </row>
    <row r="90" spans="1:8" s="58" customFormat="1" ht="21" customHeight="1">
      <c r="A90" s="211"/>
      <c r="B90" s="199"/>
      <c r="C90" s="170"/>
      <c r="D90" s="46" t="s">
        <v>11</v>
      </c>
      <c r="E90" s="7">
        <v>88199360</v>
      </c>
      <c r="F90" s="7">
        <v>115581481</v>
      </c>
      <c r="G90" s="7">
        <v>0</v>
      </c>
      <c r="H90" s="8">
        <v>203780841</v>
      </c>
    </row>
    <row r="91" spans="1:8" s="58" customFormat="1" ht="21" customHeight="1">
      <c r="A91" s="211"/>
      <c r="B91" s="189"/>
      <c r="C91" s="170"/>
      <c r="D91" s="46" t="s">
        <v>12</v>
      </c>
      <c r="E91" s="7">
        <v>4419390</v>
      </c>
      <c r="F91" s="7">
        <v>17861519</v>
      </c>
      <c r="G91" s="7">
        <v>0</v>
      </c>
      <c r="H91" s="8">
        <v>22280909</v>
      </c>
    </row>
    <row r="92" spans="1:8" s="58" customFormat="1" ht="21" customHeight="1">
      <c r="A92" s="211"/>
      <c r="B92" s="198" t="s">
        <v>57</v>
      </c>
      <c r="C92" s="198" t="s">
        <v>57</v>
      </c>
      <c r="D92" s="46" t="s">
        <v>10</v>
      </c>
      <c r="E92" s="7">
        <v>0</v>
      </c>
      <c r="F92" s="7">
        <v>12400000</v>
      </c>
      <c r="G92" s="7">
        <v>0</v>
      </c>
      <c r="H92" s="8">
        <v>12400000</v>
      </c>
    </row>
    <row r="93" spans="1:8" s="58" customFormat="1" ht="21" customHeight="1">
      <c r="A93" s="211"/>
      <c r="B93" s="199"/>
      <c r="C93" s="222"/>
      <c r="D93" s="46" t="s">
        <v>11</v>
      </c>
      <c r="E93" s="7">
        <v>0</v>
      </c>
      <c r="F93" s="7">
        <v>1601841</v>
      </c>
      <c r="G93" s="7">
        <v>11100130</v>
      </c>
      <c r="H93" s="8">
        <v>12701971</v>
      </c>
    </row>
    <row r="94" spans="1:8" s="58" customFormat="1" ht="21" customHeight="1">
      <c r="A94" s="211"/>
      <c r="B94" s="199"/>
      <c r="C94" s="223"/>
      <c r="D94" s="46" t="s">
        <v>12</v>
      </c>
      <c r="E94" s="7">
        <v>0</v>
      </c>
      <c r="F94" s="7">
        <v>10798159</v>
      </c>
      <c r="G94" s="7">
        <v>-11100130</v>
      </c>
      <c r="H94" s="8">
        <v>-301971</v>
      </c>
    </row>
    <row r="95" spans="1:8" s="58" customFormat="1" ht="21" customHeight="1">
      <c r="A95" s="211"/>
      <c r="B95" s="199"/>
      <c r="C95" s="169" t="s">
        <v>13</v>
      </c>
      <c r="D95" s="46" t="s">
        <v>10</v>
      </c>
      <c r="E95" s="7">
        <v>0</v>
      </c>
      <c r="F95" s="7">
        <v>12400000</v>
      </c>
      <c r="G95" s="7">
        <v>0</v>
      </c>
      <c r="H95" s="8">
        <v>12400000</v>
      </c>
    </row>
    <row r="96" spans="1:8" s="58" customFormat="1" ht="21" customHeight="1">
      <c r="A96" s="211"/>
      <c r="B96" s="199"/>
      <c r="C96" s="224"/>
      <c r="D96" s="46" t="s">
        <v>11</v>
      </c>
      <c r="E96" s="7">
        <v>0</v>
      </c>
      <c r="F96" s="7">
        <v>1601841</v>
      </c>
      <c r="G96" s="7">
        <v>11100130</v>
      </c>
      <c r="H96" s="8">
        <v>12701971</v>
      </c>
    </row>
    <row r="97" spans="1:8" s="58" customFormat="1" ht="21" customHeight="1">
      <c r="A97" s="205"/>
      <c r="B97" s="189"/>
      <c r="C97" s="225"/>
      <c r="D97" s="46" t="s">
        <v>12</v>
      </c>
      <c r="E97" s="7">
        <v>0</v>
      </c>
      <c r="F97" s="7">
        <v>10798159</v>
      </c>
      <c r="G97" s="7">
        <v>-11100130</v>
      </c>
      <c r="H97" s="8">
        <v>-301971</v>
      </c>
    </row>
    <row r="98" spans="1:8" s="53" customFormat="1" ht="21" customHeight="1">
      <c r="A98" s="212" t="s">
        <v>183</v>
      </c>
      <c r="B98" s="213"/>
      <c r="C98" s="214"/>
      <c r="D98" s="46" t="s">
        <v>10</v>
      </c>
      <c r="E98" s="42">
        <v>92618750</v>
      </c>
      <c r="F98" s="7">
        <v>145843000</v>
      </c>
      <c r="G98" s="7">
        <v>0</v>
      </c>
      <c r="H98" s="8">
        <v>238461750</v>
      </c>
    </row>
    <row r="99" spans="1:8" s="53" customFormat="1" ht="21" customHeight="1">
      <c r="A99" s="215"/>
      <c r="B99" s="216"/>
      <c r="C99" s="217"/>
      <c r="D99" s="46" t="s">
        <v>11</v>
      </c>
      <c r="E99" s="7">
        <v>88199360</v>
      </c>
      <c r="F99" s="7">
        <v>117183322</v>
      </c>
      <c r="G99" s="7">
        <v>11100130</v>
      </c>
      <c r="H99" s="8">
        <v>216482812</v>
      </c>
    </row>
    <row r="100" spans="1:8" s="53" customFormat="1" ht="21" customHeight="1">
      <c r="A100" s="218"/>
      <c r="B100" s="219"/>
      <c r="C100" s="220"/>
      <c r="D100" s="46" t="s">
        <v>12</v>
      </c>
      <c r="E100" s="7">
        <v>4419390</v>
      </c>
      <c r="F100" s="7">
        <v>28659678</v>
      </c>
      <c r="G100" s="7">
        <v>-11100130</v>
      </c>
      <c r="H100" s="8">
        <v>21978938</v>
      </c>
    </row>
    <row r="101" spans="1:8" s="58" customFormat="1" ht="21" customHeight="1">
      <c r="A101" s="210" t="s">
        <v>186</v>
      </c>
      <c r="B101" s="198" t="s">
        <v>58</v>
      </c>
      <c r="C101" s="169" t="s">
        <v>59</v>
      </c>
      <c r="D101" s="46" t="s">
        <v>10</v>
      </c>
      <c r="E101" s="7">
        <v>0</v>
      </c>
      <c r="F101" s="7">
        <v>40000000</v>
      </c>
      <c r="G101" s="7">
        <v>0</v>
      </c>
      <c r="H101" s="8">
        <v>40000000</v>
      </c>
    </row>
    <row r="102" spans="1:8" s="58" customFormat="1" ht="21" customHeight="1">
      <c r="A102" s="211"/>
      <c r="B102" s="199"/>
      <c r="C102" s="187"/>
      <c r="D102" s="46" t="s">
        <v>11</v>
      </c>
      <c r="E102" s="7">
        <v>0</v>
      </c>
      <c r="F102" s="7">
        <v>40000000</v>
      </c>
      <c r="G102" s="7">
        <v>0</v>
      </c>
      <c r="H102" s="8">
        <v>40000000</v>
      </c>
    </row>
    <row r="103" spans="1:8" s="58" customFormat="1" ht="21" customHeight="1">
      <c r="A103" s="211"/>
      <c r="B103" s="199"/>
      <c r="C103" s="221"/>
      <c r="D103" s="46" t="s">
        <v>12</v>
      </c>
      <c r="E103" s="7">
        <v>0</v>
      </c>
      <c r="F103" s="7">
        <v>0</v>
      </c>
      <c r="G103" s="7">
        <v>0</v>
      </c>
      <c r="H103" s="8">
        <v>0</v>
      </c>
    </row>
    <row r="104" spans="1:8" s="58" customFormat="1" ht="21" customHeight="1">
      <c r="A104" s="211"/>
      <c r="B104" s="199"/>
      <c r="C104" s="169" t="s">
        <v>60</v>
      </c>
      <c r="D104" s="46" t="s">
        <v>10</v>
      </c>
      <c r="E104" s="7">
        <v>0</v>
      </c>
      <c r="F104" s="7">
        <v>2400000</v>
      </c>
      <c r="G104" s="7">
        <v>0</v>
      </c>
      <c r="H104" s="8">
        <v>2400000</v>
      </c>
    </row>
    <row r="105" spans="1:8" s="58" customFormat="1" ht="21" customHeight="1">
      <c r="A105" s="211"/>
      <c r="B105" s="199"/>
      <c r="C105" s="187"/>
      <c r="D105" s="46" t="s">
        <v>11</v>
      </c>
      <c r="E105" s="7">
        <v>0</v>
      </c>
      <c r="F105" s="7">
        <v>691025</v>
      </c>
      <c r="G105" s="7">
        <v>0</v>
      </c>
      <c r="H105" s="8">
        <v>691025</v>
      </c>
    </row>
    <row r="106" spans="1:8" s="58" customFormat="1" ht="21" customHeight="1">
      <c r="A106" s="211"/>
      <c r="B106" s="199"/>
      <c r="C106" s="187"/>
      <c r="D106" s="46" t="s">
        <v>12</v>
      </c>
      <c r="E106" s="7">
        <v>0</v>
      </c>
      <c r="F106" s="7">
        <v>1708975</v>
      </c>
      <c r="G106" s="7">
        <v>0</v>
      </c>
      <c r="H106" s="8">
        <v>1708975</v>
      </c>
    </row>
    <row r="107" spans="1:8" s="58" customFormat="1" ht="22.5" customHeight="1">
      <c r="A107" s="211"/>
      <c r="B107" s="199"/>
      <c r="C107" s="169" t="s">
        <v>13</v>
      </c>
      <c r="D107" s="46" t="s">
        <v>10</v>
      </c>
      <c r="E107" s="7">
        <v>0</v>
      </c>
      <c r="F107" s="7">
        <v>42400000</v>
      </c>
      <c r="G107" s="7">
        <v>0</v>
      </c>
      <c r="H107" s="8">
        <v>42400000</v>
      </c>
    </row>
    <row r="108" spans="1:8" s="58" customFormat="1" ht="22.5" customHeight="1">
      <c r="A108" s="211"/>
      <c r="B108" s="199"/>
      <c r="C108" s="170"/>
      <c r="D108" s="46" t="s">
        <v>11</v>
      </c>
      <c r="E108" s="7">
        <v>0</v>
      </c>
      <c r="F108" s="7">
        <v>40691025</v>
      </c>
      <c r="G108" s="7">
        <v>0</v>
      </c>
      <c r="H108" s="8">
        <v>40691025</v>
      </c>
    </row>
    <row r="109" spans="1:8" s="58" customFormat="1" ht="22.5" customHeight="1">
      <c r="A109" s="205"/>
      <c r="B109" s="189"/>
      <c r="C109" s="225"/>
      <c r="D109" s="46" t="s">
        <v>12</v>
      </c>
      <c r="E109" s="7">
        <v>0</v>
      </c>
      <c r="F109" s="7">
        <v>1708975</v>
      </c>
      <c r="G109" s="7">
        <v>0</v>
      </c>
      <c r="H109" s="8">
        <v>1708975</v>
      </c>
    </row>
    <row r="110" spans="1:8" s="58" customFormat="1" ht="22.5" customHeight="1">
      <c r="A110" s="210" t="s">
        <v>187</v>
      </c>
      <c r="B110" s="198" t="s">
        <v>61</v>
      </c>
      <c r="C110" s="198" t="s">
        <v>61</v>
      </c>
      <c r="D110" s="46" t="s">
        <v>10</v>
      </c>
      <c r="E110" s="7">
        <v>0</v>
      </c>
      <c r="F110" s="7">
        <v>12051230</v>
      </c>
      <c r="G110" s="7">
        <v>0</v>
      </c>
      <c r="H110" s="8">
        <v>12051230</v>
      </c>
    </row>
    <row r="111" spans="1:8" s="58" customFormat="1" ht="22.5" customHeight="1">
      <c r="A111" s="211"/>
      <c r="B111" s="199"/>
      <c r="C111" s="231"/>
      <c r="D111" s="46" t="s">
        <v>11</v>
      </c>
      <c r="E111" s="7">
        <v>0</v>
      </c>
      <c r="F111" s="7">
        <v>7051840</v>
      </c>
      <c r="G111" s="7">
        <v>0</v>
      </c>
      <c r="H111" s="8">
        <v>7051840</v>
      </c>
    </row>
    <row r="112" spans="1:8" s="58" customFormat="1" ht="22.5" customHeight="1">
      <c r="A112" s="211"/>
      <c r="B112" s="199"/>
      <c r="C112" s="232"/>
      <c r="D112" s="46" t="s">
        <v>12</v>
      </c>
      <c r="E112" s="7">
        <v>0</v>
      </c>
      <c r="F112" s="7">
        <v>4999390</v>
      </c>
      <c r="G112" s="7">
        <v>0</v>
      </c>
      <c r="H112" s="8">
        <v>4999390</v>
      </c>
    </row>
    <row r="113" spans="1:8" s="58" customFormat="1" ht="22.5" customHeight="1">
      <c r="A113" s="211"/>
      <c r="B113" s="199"/>
      <c r="C113" s="169" t="s">
        <v>13</v>
      </c>
      <c r="D113" s="46" t="s">
        <v>10</v>
      </c>
      <c r="E113" s="7">
        <v>0</v>
      </c>
      <c r="F113" s="7">
        <v>12051230</v>
      </c>
      <c r="G113" s="7">
        <v>0</v>
      </c>
      <c r="H113" s="8">
        <v>12051230</v>
      </c>
    </row>
    <row r="114" spans="1:8" s="58" customFormat="1" ht="22.5" customHeight="1">
      <c r="A114" s="211"/>
      <c r="B114" s="199"/>
      <c r="C114" s="170"/>
      <c r="D114" s="46" t="s">
        <v>11</v>
      </c>
      <c r="E114" s="7">
        <v>0</v>
      </c>
      <c r="F114" s="7">
        <v>7051840</v>
      </c>
      <c r="G114" s="7">
        <v>0</v>
      </c>
      <c r="H114" s="8">
        <v>7051840</v>
      </c>
    </row>
    <row r="115" spans="1:8" s="58" customFormat="1" ht="22.5" customHeight="1">
      <c r="A115" s="205"/>
      <c r="B115" s="189"/>
      <c r="C115" s="170"/>
      <c r="D115" s="46" t="s">
        <v>12</v>
      </c>
      <c r="E115" s="7">
        <v>0</v>
      </c>
      <c r="F115" s="7">
        <v>4999390</v>
      </c>
      <c r="G115" s="7">
        <v>0</v>
      </c>
      <c r="H115" s="8">
        <v>4999390</v>
      </c>
    </row>
    <row r="116" spans="1:8" s="63" customFormat="1" ht="22.5" customHeight="1">
      <c r="A116" s="171" t="s">
        <v>28</v>
      </c>
      <c r="B116" s="226"/>
      <c r="C116" s="227"/>
      <c r="D116" s="52" t="s">
        <v>10</v>
      </c>
      <c r="E116" s="36">
        <v>223297850</v>
      </c>
      <c r="F116" s="36">
        <v>1426713280</v>
      </c>
      <c r="G116" s="36">
        <v>21000000</v>
      </c>
      <c r="H116" s="37">
        <v>1671011130</v>
      </c>
    </row>
    <row r="117" spans="1:8" s="63" customFormat="1" ht="22.5" customHeight="1">
      <c r="A117" s="228"/>
      <c r="B117" s="175"/>
      <c r="C117" s="226"/>
      <c r="D117" s="52" t="s">
        <v>11</v>
      </c>
      <c r="E117" s="36">
        <v>243028640</v>
      </c>
      <c r="F117" s="36">
        <v>1255743919</v>
      </c>
      <c r="G117" s="36">
        <v>16100130</v>
      </c>
      <c r="H117" s="37">
        <v>1514872689</v>
      </c>
    </row>
    <row r="118" spans="1:8" s="63" customFormat="1" ht="22.5" customHeight="1" thickBot="1">
      <c r="A118" s="229"/>
      <c r="B118" s="230"/>
      <c r="C118" s="230"/>
      <c r="D118" s="50" t="s">
        <v>12</v>
      </c>
      <c r="E118" s="38">
        <v>-19730790</v>
      </c>
      <c r="F118" s="38">
        <v>170969361</v>
      </c>
      <c r="G118" s="38">
        <v>4899870</v>
      </c>
      <c r="H118" s="39">
        <v>156138441</v>
      </c>
    </row>
  </sheetData>
  <sheetProtection/>
  <mergeCells count="60">
    <mergeCell ref="E3:E4"/>
    <mergeCell ref="F3:F4"/>
    <mergeCell ref="G3:G4"/>
    <mergeCell ref="C89:C91"/>
    <mergeCell ref="A5:A22"/>
    <mergeCell ref="A56:C58"/>
    <mergeCell ref="C11:C13"/>
    <mergeCell ref="C14:C16"/>
    <mergeCell ref="C17:C19"/>
    <mergeCell ref="B5:B22"/>
    <mergeCell ref="A3:C3"/>
    <mergeCell ref="D3:D4"/>
    <mergeCell ref="C71:C73"/>
    <mergeCell ref="C74:C76"/>
    <mergeCell ref="C77:C79"/>
    <mergeCell ref="C80:C82"/>
    <mergeCell ref="A59:A70"/>
    <mergeCell ref="B59:B70"/>
    <mergeCell ref="C47:C49"/>
    <mergeCell ref="A23:A34"/>
    <mergeCell ref="C83:C85"/>
    <mergeCell ref="C86:C88"/>
    <mergeCell ref="C59:C61"/>
    <mergeCell ref="C62:C64"/>
    <mergeCell ref="C65:C67"/>
    <mergeCell ref="C68:C70"/>
    <mergeCell ref="B23:B34"/>
    <mergeCell ref="A35:A55"/>
    <mergeCell ref="C29:C31"/>
    <mergeCell ref="C32:C34"/>
    <mergeCell ref="C50:C52"/>
    <mergeCell ref="C53:C55"/>
    <mergeCell ref="B35:B55"/>
    <mergeCell ref="C35:C37"/>
    <mergeCell ref="A1:H1"/>
    <mergeCell ref="C20:C22"/>
    <mergeCell ref="C38:C40"/>
    <mergeCell ref="C41:C43"/>
    <mergeCell ref="C44:C46"/>
    <mergeCell ref="C23:C25"/>
    <mergeCell ref="C26:C28"/>
    <mergeCell ref="H3:H4"/>
    <mergeCell ref="C5:C7"/>
    <mergeCell ref="C8:C10"/>
    <mergeCell ref="C113:C115"/>
    <mergeCell ref="A116:C118"/>
    <mergeCell ref="A110:A115"/>
    <mergeCell ref="B110:B115"/>
    <mergeCell ref="C107:C109"/>
    <mergeCell ref="C110:C112"/>
    <mergeCell ref="B71:B91"/>
    <mergeCell ref="B92:B97"/>
    <mergeCell ref="A71:A97"/>
    <mergeCell ref="A98:C100"/>
    <mergeCell ref="A101:A109"/>
    <mergeCell ref="B101:B109"/>
    <mergeCell ref="C101:C103"/>
    <mergeCell ref="C104:C106"/>
    <mergeCell ref="C92:C94"/>
    <mergeCell ref="C95:C97"/>
  </mergeCells>
  <printOptions horizontalCentered="1"/>
  <pageMargins left="0.15748031496062992" right="0.11811023622047245" top="0.7480314960629921" bottom="0.3937007874015748" header="0.31496062992125984" footer="0.31496062992125984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1"/>
    </sheetView>
  </sheetViews>
  <sheetFormatPr defaultColWidth="8.88671875" defaultRowHeight="13.5"/>
  <cols>
    <col min="1" max="1" width="8.88671875" style="0" customWidth="1"/>
    <col min="2" max="2" width="14.10546875" style="0" customWidth="1"/>
    <col min="3" max="3" width="4.6640625" style="0" customWidth="1"/>
    <col min="4" max="4" width="3.3359375" style="0" customWidth="1"/>
    <col min="5" max="6" width="6.99609375" style="0" customWidth="1"/>
    <col min="7" max="7" width="4.6640625" style="0" customWidth="1"/>
    <col min="8" max="8" width="14.10546875" style="0" customWidth="1"/>
    <col min="9" max="9" width="16.4453125" style="0" customWidth="1"/>
    <col min="10" max="10" width="14.10546875" style="0" customWidth="1"/>
  </cols>
  <sheetData>
    <row r="1" spans="1:9" ht="49.5" customHeight="1" thickBot="1">
      <c r="A1" s="152" t="s">
        <v>165</v>
      </c>
      <c r="B1" s="153"/>
      <c r="C1" s="153"/>
      <c r="D1" s="153"/>
      <c r="E1" s="153"/>
      <c r="F1" s="153"/>
      <c r="G1" s="153"/>
      <c r="H1" s="153"/>
      <c r="I1" s="154"/>
    </row>
    <row r="2" spans="2:3" ht="19.5" customHeight="1" thickBot="1">
      <c r="B2" s="248"/>
      <c r="C2" s="249"/>
    </row>
    <row r="3" spans="1:9" s="53" customFormat="1" ht="30" customHeight="1">
      <c r="A3" s="64" t="s">
        <v>68</v>
      </c>
      <c r="B3" s="65" t="s">
        <v>69</v>
      </c>
      <c r="C3" s="250" t="s">
        <v>70</v>
      </c>
      <c r="D3" s="251"/>
      <c r="E3" s="252"/>
      <c r="F3" s="250" t="s">
        <v>71</v>
      </c>
      <c r="G3" s="252"/>
      <c r="H3" s="65" t="s">
        <v>72</v>
      </c>
      <c r="I3" s="66" t="s">
        <v>73</v>
      </c>
    </row>
    <row r="4" spans="1:9" s="58" customFormat="1" ht="30" customHeight="1">
      <c r="A4" s="17" t="s">
        <v>74</v>
      </c>
      <c r="B4" s="16" t="s">
        <v>14</v>
      </c>
      <c r="C4" s="253" t="s">
        <v>15</v>
      </c>
      <c r="D4" s="254"/>
      <c r="E4" s="255"/>
      <c r="F4" s="256">
        <v>7240020</v>
      </c>
      <c r="G4" s="255"/>
      <c r="H4" s="16" t="s">
        <v>75</v>
      </c>
      <c r="I4" s="19" t="s">
        <v>76</v>
      </c>
    </row>
    <row r="5" spans="1:9" s="58" customFormat="1" ht="30" customHeight="1">
      <c r="A5" s="17" t="s">
        <v>77</v>
      </c>
      <c r="B5" s="16" t="s">
        <v>14</v>
      </c>
      <c r="C5" s="253" t="s">
        <v>15</v>
      </c>
      <c r="D5" s="257"/>
      <c r="E5" s="255"/>
      <c r="F5" s="256">
        <v>20080800</v>
      </c>
      <c r="G5" s="255"/>
      <c r="H5" s="16" t="s">
        <v>75</v>
      </c>
      <c r="I5" s="19" t="s">
        <v>78</v>
      </c>
    </row>
    <row r="6" spans="1:9" s="58" customFormat="1" ht="30" customHeight="1">
      <c r="A6" s="17" t="s">
        <v>79</v>
      </c>
      <c r="B6" s="16" t="s">
        <v>14</v>
      </c>
      <c r="C6" s="253" t="s">
        <v>15</v>
      </c>
      <c r="D6" s="258"/>
      <c r="E6" s="255"/>
      <c r="F6" s="256">
        <v>6023350</v>
      </c>
      <c r="G6" s="255"/>
      <c r="H6" s="16" t="s">
        <v>75</v>
      </c>
      <c r="I6" s="19" t="s">
        <v>80</v>
      </c>
    </row>
    <row r="7" spans="1:9" s="58" customFormat="1" ht="30" customHeight="1">
      <c r="A7" s="17" t="s">
        <v>81</v>
      </c>
      <c r="B7" s="16" t="s">
        <v>14</v>
      </c>
      <c r="C7" s="253" t="s">
        <v>15</v>
      </c>
      <c r="D7" s="259"/>
      <c r="E7" s="255"/>
      <c r="F7" s="256">
        <v>6799930</v>
      </c>
      <c r="G7" s="255"/>
      <c r="H7" s="16" t="s">
        <v>75</v>
      </c>
      <c r="I7" s="19" t="s">
        <v>82</v>
      </c>
    </row>
    <row r="8" spans="1:9" s="58" customFormat="1" ht="30" customHeight="1">
      <c r="A8" s="17" t="s">
        <v>83</v>
      </c>
      <c r="B8" s="16" t="s">
        <v>14</v>
      </c>
      <c r="C8" s="253" t="s">
        <v>15</v>
      </c>
      <c r="D8" s="260"/>
      <c r="E8" s="255"/>
      <c r="F8" s="256">
        <v>6531130</v>
      </c>
      <c r="G8" s="255"/>
      <c r="H8" s="16" t="s">
        <v>75</v>
      </c>
      <c r="I8" s="19" t="s">
        <v>84</v>
      </c>
    </row>
    <row r="9" spans="1:9" s="58" customFormat="1" ht="30" customHeight="1">
      <c r="A9" s="17" t="s">
        <v>85</v>
      </c>
      <c r="B9" s="16" t="s">
        <v>14</v>
      </c>
      <c r="C9" s="253" t="s">
        <v>15</v>
      </c>
      <c r="D9" s="260"/>
      <c r="E9" s="255"/>
      <c r="F9" s="256">
        <v>15004820</v>
      </c>
      <c r="G9" s="255"/>
      <c r="H9" s="16" t="s">
        <v>75</v>
      </c>
      <c r="I9" s="19" t="s">
        <v>86</v>
      </c>
    </row>
    <row r="10" spans="1:9" s="58" customFormat="1" ht="30" customHeight="1">
      <c r="A10" s="17" t="s">
        <v>87</v>
      </c>
      <c r="B10" s="16" t="s">
        <v>14</v>
      </c>
      <c r="C10" s="253" t="s">
        <v>15</v>
      </c>
      <c r="D10" s="260"/>
      <c r="E10" s="255"/>
      <c r="F10" s="256">
        <v>6421700</v>
      </c>
      <c r="G10" s="255"/>
      <c r="H10" s="16" t="s">
        <v>75</v>
      </c>
      <c r="I10" s="19" t="s">
        <v>88</v>
      </c>
    </row>
    <row r="11" spans="1:9" s="58" customFormat="1" ht="30" customHeight="1">
      <c r="A11" s="17" t="s">
        <v>89</v>
      </c>
      <c r="B11" s="16" t="s">
        <v>14</v>
      </c>
      <c r="C11" s="253" t="s">
        <v>15</v>
      </c>
      <c r="D11" s="260"/>
      <c r="E11" s="255"/>
      <c r="F11" s="256">
        <v>6601960</v>
      </c>
      <c r="G11" s="255"/>
      <c r="H11" s="16" t="s">
        <v>75</v>
      </c>
      <c r="I11" s="19" t="s">
        <v>90</v>
      </c>
    </row>
    <row r="12" spans="1:9" s="58" customFormat="1" ht="30" customHeight="1">
      <c r="A12" s="17" t="s">
        <v>91</v>
      </c>
      <c r="B12" s="16" t="s">
        <v>14</v>
      </c>
      <c r="C12" s="253" t="s">
        <v>15</v>
      </c>
      <c r="D12" s="260"/>
      <c r="E12" s="255"/>
      <c r="F12" s="256">
        <v>5870000</v>
      </c>
      <c r="G12" s="255"/>
      <c r="H12" s="16" t="s">
        <v>75</v>
      </c>
      <c r="I12" s="19" t="s">
        <v>92</v>
      </c>
    </row>
    <row r="13" spans="1:9" s="58" customFormat="1" ht="30" customHeight="1">
      <c r="A13" s="17" t="s">
        <v>93</v>
      </c>
      <c r="B13" s="16" t="s">
        <v>14</v>
      </c>
      <c r="C13" s="253" t="s">
        <v>15</v>
      </c>
      <c r="D13" s="260"/>
      <c r="E13" s="255"/>
      <c r="F13" s="256">
        <v>6771640</v>
      </c>
      <c r="G13" s="255"/>
      <c r="H13" s="16" t="s">
        <v>75</v>
      </c>
      <c r="I13" s="19" t="s">
        <v>94</v>
      </c>
    </row>
    <row r="14" spans="1:9" s="58" customFormat="1" ht="30" customHeight="1">
      <c r="A14" s="17" t="s">
        <v>93</v>
      </c>
      <c r="B14" s="16" t="s">
        <v>14</v>
      </c>
      <c r="C14" s="253" t="s">
        <v>15</v>
      </c>
      <c r="D14" s="260"/>
      <c r="E14" s="255"/>
      <c r="F14" s="256">
        <v>15395280</v>
      </c>
      <c r="G14" s="255"/>
      <c r="H14" s="16" t="s">
        <v>75</v>
      </c>
      <c r="I14" s="19" t="s">
        <v>95</v>
      </c>
    </row>
    <row r="15" spans="1:9" s="58" customFormat="1" ht="30" customHeight="1">
      <c r="A15" s="17" t="s">
        <v>96</v>
      </c>
      <c r="B15" s="16" t="s">
        <v>14</v>
      </c>
      <c r="C15" s="253" t="s">
        <v>15</v>
      </c>
      <c r="D15" s="261"/>
      <c r="E15" s="255"/>
      <c r="F15" s="256">
        <v>8797500</v>
      </c>
      <c r="G15" s="255"/>
      <c r="H15" s="16" t="s">
        <v>75</v>
      </c>
      <c r="I15" s="19" t="s">
        <v>97</v>
      </c>
    </row>
    <row r="16" spans="1:9" s="58" customFormat="1" ht="30" customHeight="1">
      <c r="A16" s="17" t="s">
        <v>98</v>
      </c>
      <c r="B16" s="16" t="s">
        <v>14</v>
      </c>
      <c r="C16" s="253" t="s">
        <v>15</v>
      </c>
      <c r="D16" s="262"/>
      <c r="E16" s="255"/>
      <c r="F16" s="256">
        <v>8158790</v>
      </c>
      <c r="G16" s="255"/>
      <c r="H16" s="16" t="s">
        <v>75</v>
      </c>
      <c r="I16" s="19" t="s">
        <v>99</v>
      </c>
    </row>
    <row r="17" spans="1:9" s="58" customFormat="1" ht="30" customHeight="1">
      <c r="A17" s="17" t="s">
        <v>100</v>
      </c>
      <c r="B17" s="16" t="s">
        <v>14</v>
      </c>
      <c r="C17" s="253" t="s">
        <v>15</v>
      </c>
      <c r="D17" s="263"/>
      <c r="E17" s="255"/>
      <c r="F17" s="256">
        <v>9220110</v>
      </c>
      <c r="G17" s="255"/>
      <c r="H17" s="16" t="s">
        <v>75</v>
      </c>
      <c r="I17" s="19" t="s">
        <v>99</v>
      </c>
    </row>
    <row r="18" spans="1:9" s="58" customFormat="1" ht="30" customHeight="1">
      <c r="A18" s="17" t="s">
        <v>101</v>
      </c>
      <c r="B18" s="16" t="s">
        <v>14</v>
      </c>
      <c r="C18" s="253" t="s">
        <v>15</v>
      </c>
      <c r="D18" s="264"/>
      <c r="E18" s="255"/>
      <c r="F18" s="256">
        <v>15395280</v>
      </c>
      <c r="G18" s="255"/>
      <c r="H18" s="16" t="s">
        <v>75</v>
      </c>
      <c r="I18" s="19" t="s">
        <v>102</v>
      </c>
    </row>
    <row r="19" spans="1:9" s="58" customFormat="1" ht="30" customHeight="1">
      <c r="A19" s="17" t="s">
        <v>103</v>
      </c>
      <c r="B19" s="16" t="s">
        <v>14</v>
      </c>
      <c r="C19" s="253" t="s">
        <v>15</v>
      </c>
      <c r="D19" s="265"/>
      <c r="E19" s="255"/>
      <c r="F19" s="256">
        <v>8595340</v>
      </c>
      <c r="G19" s="255"/>
      <c r="H19" s="16" t="s">
        <v>75</v>
      </c>
      <c r="I19" s="19" t="s">
        <v>104</v>
      </c>
    </row>
    <row r="20" spans="1:9" s="58" customFormat="1" ht="30" customHeight="1">
      <c r="A20" s="17" t="s">
        <v>105</v>
      </c>
      <c r="B20" s="16" t="s">
        <v>14</v>
      </c>
      <c r="C20" s="253" t="s">
        <v>15</v>
      </c>
      <c r="D20" s="266"/>
      <c r="E20" s="255"/>
      <c r="F20" s="256">
        <v>8172800</v>
      </c>
      <c r="G20" s="255"/>
      <c r="H20" s="16" t="s">
        <v>75</v>
      </c>
      <c r="I20" s="19" t="s">
        <v>106</v>
      </c>
    </row>
    <row r="21" spans="1:9" s="53" customFormat="1" ht="30" customHeight="1" thickBot="1">
      <c r="A21" s="267"/>
      <c r="B21" s="268"/>
      <c r="C21" s="269">
        <v>161080450</v>
      </c>
      <c r="D21" s="270"/>
      <c r="E21" s="271"/>
      <c r="F21" s="272"/>
      <c r="G21" s="273"/>
      <c r="H21" s="274" t="s">
        <v>8</v>
      </c>
      <c r="I21" s="275"/>
    </row>
    <row r="22" ht="201" customHeight="1"/>
    <row r="23" spans="5:6" ht="14.25" customHeight="1">
      <c r="E23" s="276" t="s">
        <v>107</v>
      </c>
      <c r="F23" s="249"/>
    </row>
    <row r="24" ht="113.25" customHeight="1"/>
  </sheetData>
  <sheetProtection/>
  <mergeCells count="42">
    <mergeCell ref="C20:E20"/>
    <mergeCell ref="F20:G20"/>
    <mergeCell ref="A21:B21"/>
    <mergeCell ref="C21:G21"/>
    <mergeCell ref="H21:I21"/>
    <mergeCell ref="E23:F23"/>
    <mergeCell ref="C17:E17"/>
    <mergeCell ref="F17:G17"/>
    <mergeCell ref="C18:E18"/>
    <mergeCell ref="F18:G18"/>
    <mergeCell ref="C19:E19"/>
    <mergeCell ref="F19:G19"/>
    <mergeCell ref="C14:E14"/>
    <mergeCell ref="F14:G14"/>
    <mergeCell ref="C15:E15"/>
    <mergeCell ref="F15:G15"/>
    <mergeCell ref="C16:E16"/>
    <mergeCell ref="F16:G16"/>
    <mergeCell ref="C11:E11"/>
    <mergeCell ref="F11:G11"/>
    <mergeCell ref="C12:E12"/>
    <mergeCell ref="F12:G12"/>
    <mergeCell ref="C13:E13"/>
    <mergeCell ref="F13:G13"/>
    <mergeCell ref="C8:E8"/>
    <mergeCell ref="F8:G8"/>
    <mergeCell ref="C9:E9"/>
    <mergeCell ref="F9:G9"/>
    <mergeCell ref="C10:E10"/>
    <mergeCell ref="F10:G10"/>
    <mergeCell ref="C5:E5"/>
    <mergeCell ref="F5:G5"/>
    <mergeCell ref="C6:E6"/>
    <mergeCell ref="F6:G6"/>
    <mergeCell ref="C7:E7"/>
    <mergeCell ref="F7:G7"/>
    <mergeCell ref="B2:C2"/>
    <mergeCell ref="C3:E3"/>
    <mergeCell ref="F3:G3"/>
    <mergeCell ref="C4:E4"/>
    <mergeCell ref="F4:G4"/>
    <mergeCell ref="A1:I1"/>
  </mergeCells>
  <printOptions horizontalCentered="1"/>
  <pageMargins left="0.11811023622047245" right="0.1968503937007874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7" sqref="D7"/>
    </sheetView>
  </sheetViews>
  <sheetFormatPr defaultColWidth="8.88671875" defaultRowHeight="13.5"/>
  <cols>
    <col min="1" max="1" width="13.10546875" style="0" customWidth="1"/>
    <col min="2" max="2" width="14.10546875" style="0" customWidth="1"/>
    <col min="3" max="3" width="12.4453125" style="0" customWidth="1"/>
    <col min="4" max="4" width="23.99609375" style="0" customWidth="1"/>
    <col min="5" max="6" width="14.10546875" style="0" customWidth="1"/>
  </cols>
  <sheetData>
    <row r="1" spans="1:5" ht="49.5" customHeight="1" thickBot="1">
      <c r="A1" s="152" t="s">
        <v>108</v>
      </c>
      <c r="B1" s="281"/>
      <c r="C1" s="281"/>
      <c r="D1" s="281"/>
      <c r="E1" s="282"/>
    </row>
    <row r="2" spans="1:3" ht="19.5" customHeight="1" thickBot="1">
      <c r="A2" s="18"/>
      <c r="B2" s="249"/>
      <c r="C2" s="249"/>
    </row>
    <row r="3" spans="1:5" s="53" customFormat="1" ht="30" customHeight="1" thickBot="1">
      <c r="A3" s="54" t="s">
        <v>1</v>
      </c>
      <c r="B3" s="55" t="s">
        <v>109</v>
      </c>
      <c r="C3" s="55" t="s">
        <v>110</v>
      </c>
      <c r="D3" s="55" t="s">
        <v>73</v>
      </c>
      <c r="E3" s="56" t="s">
        <v>111</v>
      </c>
    </row>
    <row r="4" spans="1:5" s="58" customFormat="1" ht="30" customHeight="1" thickTop="1">
      <c r="A4" s="205" t="s">
        <v>29</v>
      </c>
      <c r="B4" s="47" t="s">
        <v>30</v>
      </c>
      <c r="C4" s="23">
        <v>788277380</v>
      </c>
      <c r="D4" s="47" t="s">
        <v>73</v>
      </c>
      <c r="E4" s="24" t="s">
        <v>8</v>
      </c>
    </row>
    <row r="5" spans="1:5" s="58" customFormat="1" ht="30" customHeight="1">
      <c r="A5" s="180"/>
      <c r="B5" s="46" t="s">
        <v>31</v>
      </c>
      <c r="C5" s="21">
        <v>148618020</v>
      </c>
      <c r="D5" s="46" t="s">
        <v>73</v>
      </c>
      <c r="E5" s="22" t="s">
        <v>8</v>
      </c>
    </row>
    <row r="6" spans="1:5" s="58" customFormat="1" ht="30" customHeight="1">
      <c r="A6" s="180"/>
      <c r="B6" s="46" t="s">
        <v>181</v>
      </c>
      <c r="C6" s="21">
        <v>61099100</v>
      </c>
      <c r="D6" s="46" t="s">
        <v>73</v>
      </c>
      <c r="E6" s="22" t="s">
        <v>8</v>
      </c>
    </row>
    <row r="7" spans="1:5" s="58" customFormat="1" ht="30" customHeight="1">
      <c r="A7" s="180"/>
      <c r="B7" s="46" t="s">
        <v>32</v>
      </c>
      <c r="C7" s="21">
        <v>75572330</v>
      </c>
      <c r="D7" s="46" t="s">
        <v>73</v>
      </c>
      <c r="E7" s="22" t="s">
        <v>8</v>
      </c>
    </row>
    <row r="8" spans="1:5" s="58" customFormat="1" ht="30" customHeight="1">
      <c r="A8" s="180"/>
      <c r="B8" s="46" t="s">
        <v>33</v>
      </c>
      <c r="C8" s="21">
        <v>12443500</v>
      </c>
      <c r="D8" s="46" t="s">
        <v>73</v>
      </c>
      <c r="E8" s="22" t="s">
        <v>8</v>
      </c>
    </row>
    <row r="9" spans="1:5" s="67" customFormat="1" ht="30" customHeight="1" thickBot="1">
      <c r="A9" s="277" t="s">
        <v>112</v>
      </c>
      <c r="B9" s="278"/>
      <c r="C9" s="40">
        <v>1086010330</v>
      </c>
      <c r="D9" s="279" t="s">
        <v>8</v>
      </c>
      <c r="E9" s="280"/>
    </row>
  </sheetData>
  <sheetProtection/>
  <mergeCells count="5">
    <mergeCell ref="A9:B9"/>
    <mergeCell ref="D9:E9"/>
    <mergeCell ref="A4:A8"/>
    <mergeCell ref="A1:E1"/>
    <mergeCell ref="B2:C2"/>
  </mergeCells>
  <printOptions horizontalCentered="1"/>
  <pageMargins left="0.11811023622047245" right="0.11811023622047245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8"/>
  <sheetViews>
    <sheetView zoomScalePageLayoutView="0" workbookViewId="0" topLeftCell="A1">
      <selection activeCell="B5" sqref="B5"/>
    </sheetView>
  </sheetViews>
  <sheetFormatPr defaultColWidth="8.88671875" defaultRowHeight="13.5"/>
  <cols>
    <col min="1" max="8" width="10.77734375" style="129" customWidth="1"/>
    <col min="9" max="16384" width="8.88671875" style="112" customWidth="1"/>
  </cols>
  <sheetData>
    <row r="1" spans="1:8" ht="49.5" customHeight="1" thickBot="1">
      <c r="A1" s="283" t="s">
        <v>266</v>
      </c>
      <c r="B1" s="284"/>
      <c r="C1" s="284"/>
      <c r="D1" s="284"/>
      <c r="E1" s="284"/>
      <c r="F1" s="284"/>
      <c r="G1" s="284"/>
      <c r="H1" s="285"/>
    </row>
    <row r="2" spans="1:8" ht="14.25" thickBot="1">
      <c r="A2" s="286"/>
      <c r="B2" s="286"/>
      <c r="C2" s="286"/>
      <c r="D2" s="286"/>
      <c r="E2" s="286"/>
      <c r="F2" s="286"/>
      <c r="G2" s="286"/>
      <c r="H2" s="286"/>
    </row>
    <row r="3" spans="1:8" ht="13.5">
      <c r="A3" s="139" t="s">
        <v>267</v>
      </c>
      <c r="B3" s="140" t="s">
        <v>268</v>
      </c>
      <c r="C3" s="287" t="s">
        <v>269</v>
      </c>
      <c r="D3" s="288"/>
      <c r="E3" s="288"/>
      <c r="F3" s="288"/>
      <c r="G3" s="288"/>
      <c r="H3" s="289"/>
    </row>
    <row r="4" spans="1:8" ht="13.5">
      <c r="A4" s="141" t="s">
        <v>270</v>
      </c>
      <c r="B4" s="142" t="s">
        <v>271</v>
      </c>
      <c r="C4" s="142" t="s">
        <v>272</v>
      </c>
      <c r="D4" s="142" t="s">
        <v>273</v>
      </c>
      <c r="E4" s="142" t="s">
        <v>274</v>
      </c>
      <c r="F4" s="142" t="s">
        <v>275</v>
      </c>
      <c r="G4" s="142" t="s">
        <v>276</v>
      </c>
      <c r="H4" s="143" t="s">
        <v>277</v>
      </c>
    </row>
    <row r="5" spans="1:8" ht="13.5">
      <c r="A5" s="141" t="s">
        <v>278</v>
      </c>
      <c r="B5" s="142" t="s">
        <v>279</v>
      </c>
      <c r="C5" s="142" t="s">
        <v>280</v>
      </c>
      <c r="D5" s="142" t="s">
        <v>8</v>
      </c>
      <c r="E5" s="142" t="s">
        <v>8</v>
      </c>
      <c r="F5" s="142" t="s">
        <v>8</v>
      </c>
      <c r="G5" s="142" t="s">
        <v>8</v>
      </c>
      <c r="H5" s="143" t="s">
        <v>8</v>
      </c>
    </row>
    <row r="6" spans="1:8" ht="14.25" thickBot="1">
      <c r="A6" s="144" t="s">
        <v>8</v>
      </c>
      <c r="B6" s="145" t="s">
        <v>8</v>
      </c>
      <c r="C6" s="145" t="s">
        <v>8</v>
      </c>
      <c r="D6" s="145" t="s">
        <v>8</v>
      </c>
      <c r="E6" s="145" t="s">
        <v>8</v>
      </c>
      <c r="F6" s="145" t="s">
        <v>8</v>
      </c>
      <c r="G6" s="145" t="s">
        <v>8</v>
      </c>
      <c r="H6" s="146" t="s">
        <v>281</v>
      </c>
    </row>
    <row r="7" spans="1:8" ht="15" customHeight="1" thickTop="1">
      <c r="A7" s="113" t="s">
        <v>282</v>
      </c>
      <c r="B7" s="114" t="s">
        <v>283</v>
      </c>
      <c r="C7" s="115">
        <v>9145160</v>
      </c>
      <c r="D7" s="115">
        <v>783870</v>
      </c>
      <c r="E7" s="115">
        <v>0</v>
      </c>
      <c r="F7" s="115">
        <v>0</v>
      </c>
      <c r="G7" s="115">
        <v>0</v>
      </c>
      <c r="H7" s="116">
        <v>0</v>
      </c>
    </row>
    <row r="8" spans="1:8" ht="15" customHeight="1">
      <c r="A8" s="117" t="s">
        <v>284</v>
      </c>
      <c r="B8" s="118" t="s">
        <v>285</v>
      </c>
      <c r="C8" s="119">
        <v>0</v>
      </c>
      <c r="D8" s="120" t="s">
        <v>8</v>
      </c>
      <c r="E8" s="120" t="s">
        <v>8</v>
      </c>
      <c r="F8" s="120" t="s">
        <v>8</v>
      </c>
      <c r="G8" s="120" t="s">
        <v>8</v>
      </c>
      <c r="H8" s="121" t="s">
        <v>8</v>
      </c>
    </row>
    <row r="9" spans="1:8" ht="15" customHeight="1">
      <c r="A9" s="117" t="s">
        <v>286</v>
      </c>
      <c r="B9" s="118" t="s">
        <v>287</v>
      </c>
      <c r="C9" s="120" t="s">
        <v>8</v>
      </c>
      <c r="D9" s="120" t="s">
        <v>8</v>
      </c>
      <c r="E9" s="120" t="s">
        <v>8</v>
      </c>
      <c r="F9" s="120" t="s">
        <v>8</v>
      </c>
      <c r="G9" s="120" t="s">
        <v>8</v>
      </c>
      <c r="H9" s="122">
        <v>9929030</v>
      </c>
    </row>
    <row r="10" spans="1:8" ht="15" customHeight="1">
      <c r="A10" s="117" t="s">
        <v>282</v>
      </c>
      <c r="B10" s="118" t="s">
        <v>288</v>
      </c>
      <c r="C10" s="119">
        <v>12356120</v>
      </c>
      <c r="D10" s="119">
        <v>1103220</v>
      </c>
      <c r="E10" s="119">
        <v>0</v>
      </c>
      <c r="F10" s="119">
        <v>0</v>
      </c>
      <c r="G10" s="119">
        <v>0</v>
      </c>
      <c r="H10" s="122">
        <v>0</v>
      </c>
    </row>
    <row r="11" spans="1:8" ht="15" customHeight="1">
      <c r="A11" s="117" t="s">
        <v>289</v>
      </c>
      <c r="B11" s="118" t="s">
        <v>290</v>
      </c>
      <c r="C11" s="119">
        <v>407600</v>
      </c>
      <c r="D11" s="120" t="s">
        <v>8</v>
      </c>
      <c r="E11" s="120" t="s">
        <v>8</v>
      </c>
      <c r="F11" s="120" t="s">
        <v>8</v>
      </c>
      <c r="G11" s="120" t="s">
        <v>8</v>
      </c>
      <c r="H11" s="121" t="s">
        <v>8</v>
      </c>
    </row>
    <row r="12" spans="1:8" ht="15" customHeight="1">
      <c r="A12" s="117" t="s">
        <v>286</v>
      </c>
      <c r="B12" s="118" t="s">
        <v>291</v>
      </c>
      <c r="C12" s="120" t="s">
        <v>8</v>
      </c>
      <c r="D12" s="120" t="s">
        <v>8</v>
      </c>
      <c r="E12" s="120" t="s">
        <v>8</v>
      </c>
      <c r="F12" s="120" t="s">
        <v>8</v>
      </c>
      <c r="G12" s="120" t="s">
        <v>8</v>
      </c>
      <c r="H12" s="122">
        <v>13866940</v>
      </c>
    </row>
    <row r="13" spans="1:8" ht="15" customHeight="1">
      <c r="A13" s="117" t="s">
        <v>282</v>
      </c>
      <c r="B13" s="118" t="s">
        <v>292</v>
      </c>
      <c r="C13" s="119">
        <v>7611290</v>
      </c>
      <c r="D13" s="119">
        <v>691940</v>
      </c>
      <c r="E13" s="119">
        <v>0</v>
      </c>
      <c r="F13" s="119">
        <v>0</v>
      </c>
      <c r="G13" s="119">
        <v>0</v>
      </c>
      <c r="H13" s="122">
        <v>0</v>
      </c>
    </row>
    <row r="14" spans="1:8" ht="15" customHeight="1">
      <c r="A14" s="117" t="s">
        <v>293</v>
      </c>
      <c r="B14" s="118" t="s">
        <v>294</v>
      </c>
      <c r="C14" s="119">
        <v>0</v>
      </c>
      <c r="D14" s="120" t="s">
        <v>8</v>
      </c>
      <c r="E14" s="120" t="s">
        <v>8</v>
      </c>
      <c r="F14" s="120" t="s">
        <v>8</v>
      </c>
      <c r="G14" s="120" t="s">
        <v>8</v>
      </c>
      <c r="H14" s="121" t="s">
        <v>8</v>
      </c>
    </row>
    <row r="15" spans="1:8" ht="15" customHeight="1">
      <c r="A15" s="117" t="s">
        <v>286</v>
      </c>
      <c r="B15" s="118" t="s">
        <v>295</v>
      </c>
      <c r="C15" s="120" t="s">
        <v>8</v>
      </c>
      <c r="D15" s="120" t="s">
        <v>8</v>
      </c>
      <c r="E15" s="120" t="s">
        <v>8</v>
      </c>
      <c r="F15" s="120" t="s">
        <v>8</v>
      </c>
      <c r="G15" s="120" t="s">
        <v>8</v>
      </c>
      <c r="H15" s="122">
        <v>8303230</v>
      </c>
    </row>
    <row r="16" spans="1:8" ht="15" customHeight="1">
      <c r="A16" s="117" t="s">
        <v>282</v>
      </c>
      <c r="B16" s="118" t="s">
        <v>296</v>
      </c>
      <c r="C16" s="119">
        <v>14140000</v>
      </c>
      <c r="D16" s="119">
        <v>1050000</v>
      </c>
      <c r="E16" s="119">
        <v>280000</v>
      </c>
      <c r="F16" s="119">
        <v>0</v>
      </c>
      <c r="G16" s="119">
        <v>380670</v>
      </c>
      <c r="H16" s="122">
        <v>0</v>
      </c>
    </row>
    <row r="17" spans="1:8" ht="15" customHeight="1">
      <c r="A17" s="117" t="s">
        <v>297</v>
      </c>
      <c r="B17" s="118" t="s">
        <v>298</v>
      </c>
      <c r="C17" s="119">
        <v>416080</v>
      </c>
      <c r="D17" s="120" t="s">
        <v>8</v>
      </c>
      <c r="E17" s="120" t="s">
        <v>8</v>
      </c>
      <c r="F17" s="120" t="s">
        <v>8</v>
      </c>
      <c r="G17" s="120" t="s">
        <v>8</v>
      </c>
      <c r="H17" s="121" t="s">
        <v>8</v>
      </c>
    </row>
    <row r="18" spans="1:8" ht="15" customHeight="1">
      <c r="A18" s="117" t="s">
        <v>286</v>
      </c>
      <c r="B18" s="118" t="s">
        <v>299</v>
      </c>
      <c r="C18" s="120" t="s">
        <v>8</v>
      </c>
      <c r="D18" s="120" t="s">
        <v>8</v>
      </c>
      <c r="E18" s="120" t="s">
        <v>8</v>
      </c>
      <c r="F18" s="120" t="s">
        <v>8</v>
      </c>
      <c r="G18" s="120" t="s">
        <v>8</v>
      </c>
      <c r="H18" s="122">
        <v>16266750</v>
      </c>
    </row>
    <row r="19" spans="1:8" ht="15" customHeight="1">
      <c r="A19" s="117" t="s">
        <v>282</v>
      </c>
      <c r="B19" s="118" t="s">
        <v>296</v>
      </c>
      <c r="C19" s="119">
        <v>11125000</v>
      </c>
      <c r="D19" s="119">
        <v>750000</v>
      </c>
      <c r="E19" s="119">
        <v>200000</v>
      </c>
      <c r="F19" s="119">
        <v>0</v>
      </c>
      <c r="G19" s="119">
        <v>277330</v>
      </c>
      <c r="H19" s="122">
        <v>0</v>
      </c>
    </row>
    <row r="20" spans="1:8" ht="15" customHeight="1">
      <c r="A20" s="117" t="s">
        <v>297</v>
      </c>
      <c r="B20" s="118" t="s">
        <v>298</v>
      </c>
      <c r="C20" s="119">
        <v>297200</v>
      </c>
      <c r="D20" s="120" t="s">
        <v>8</v>
      </c>
      <c r="E20" s="120" t="s">
        <v>8</v>
      </c>
      <c r="F20" s="120" t="s">
        <v>8</v>
      </c>
      <c r="G20" s="120" t="s">
        <v>8</v>
      </c>
      <c r="H20" s="121" t="s">
        <v>8</v>
      </c>
    </row>
    <row r="21" spans="1:8" ht="15" customHeight="1">
      <c r="A21" s="117" t="s">
        <v>286</v>
      </c>
      <c r="B21" s="118" t="s">
        <v>300</v>
      </c>
      <c r="C21" s="120" t="s">
        <v>8</v>
      </c>
      <c r="D21" s="120" t="s">
        <v>8</v>
      </c>
      <c r="E21" s="120" t="s">
        <v>8</v>
      </c>
      <c r="F21" s="120" t="s">
        <v>8</v>
      </c>
      <c r="G21" s="120" t="s">
        <v>8</v>
      </c>
      <c r="H21" s="122">
        <v>12649530</v>
      </c>
    </row>
    <row r="22" spans="1:8" ht="15" customHeight="1">
      <c r="A22" s="117" t="s">
        <v>301</v>
      </c>
      <c r="B22" s="118" t="s">
        <v>302</v>
      </c>
      <c r="C22" s="119">
        <v>12754840</v>
      </c>
      <c r="D22" s="119">
        <v>1800000</v>
      </c>
      <c r="E22" s="119">
        <v>480000</v>
      </c>
      <c r="F22" s="119">
        <v>0</v>
      </c>
      <c r="G22" s="119">
        <v>198870</v>
      </c>
      <c r="H22" s="122">
        <v>0</v>
      </c>
    </row>
    <row r="23" spans="1:8" ht="15" customHeight="1">
      <c r="A23" s="117" t="s">
        <v>303</v>
      </c>
      <c r="B23" s="118" t="s">
        <v>304</v>
      </c>
      <c r="C23" s="119">
        <v>0</v>
      </c>
      <c r="D23" s="120" t="s">
        <v>8</v>
      </c>
      <c r="E23" s="120" t="s">
        <v>8</v>
      </c>
      <c r="F23" s="120" t="s">
        <v>8</v>
      </c>
      <c r="G23" s="120" t="s">
        <v>8</v>
      </c>
      <c r="H23" s="121" t="s">
        <v>8</v>
      </c>
    </row>
    <row r="24" spans="1:8" ht="15" customHeight="1">
      <c r="A24" s="117" t="s">
        <v>305</v>
      </c>
      <c r="B24" s="118" t="s">
        <v>306</v>
      </c>
      <c r="C24" s="120" t="s">
        <v>8</v>
      </c>
      <c r="D24" s="120" t="s">
        <v>8</v>
      </c>
      <c r="E24" s="120" t="s">
        <v>8</v>
      </c>
      <c r="F24" s="120" t="s">
        <v>8</v>
      </c>
      <c r="G24" s="120" t="s">
        <v>8</v>
      </c>
      <c r="H24" s="122">
        <v>15233710</v>
      </c>
    </row>
    <row r="25" spans="1:8" ht="15" customHeight="1">
      <c r="A25" s="117" t="s">
        <v>301</v>
      </c>
      <c r="B25" s="118" t="s">
        <v>307</v>
      </c>
      <c r="C25" s="119">
        <v>12250000</v>
      </c>
      <c r="D25" s="119">
        <v>1050000</v>
      </c>
      <c r="E25" s="119">
        <v>280000</v>
      </c>
      <c r="F25" s="119">
        <v>0</v>
      </c>
      <c r="G25" s="119">
        <v>222780</v>
      </c>
      <c r="H25" s="122">
        <v>0</v>
      </c>
    </row>
    <row r="26" spans="1:8" ht="15" customHeight="1">
      <c r="A26" s="117" t="s">
        <v>308</v>
      </c>
      <c r="B26" s="118" t="s">
        <v>309</v>
      </c>
      <c r="C26" s="119">
        <v>0</v>
      </c>
      <c r="D26" s="120" t="s">
        <v>8</v>
      </c>
      <c r="E26" s="120" t="s">
        <v>8</v>
      </c>
      <c r="F26" s="120" t="s">
        <v>8</v>
      </c>
      <c r="G26" s="120" t="s">
        <v>8</v>
      </c>
      <c r="H26" s="121" t="s">
        <v>8</v>
      </c>
    </row>
    <row r="27" spans="1:8" ht="15" customHeight="1">
      <c r="A27" s="117" t="s">
        <v>305</v>
      </c>
      <c r="B27" s="118" t="s">
        <v>287</v>
      </c>
      <c r="C27" s="120" t="s">
        <v>8</v>
      </c>
      <c r="D27" s="120" t="s">
        <v>8</v>
      </c>
      <c r="E27" s="120" t="s">
        <v>8</v>
      </c>
      <c r="F27" s="120" t="s">
        <v>8</v>
      </c>
      <c r="G27" s="120" t="s">
        <v>8</v>
      </c>
      <c r="H27" s="122">
        <v>13802780</v>
      </c>
    </row>
    <row r="28" spans="1:8" ht="15" customHeight="1">
      <c r="A28" s="117" t="s">
        <v>301</v>
      </c>
      <c r="B28" s="118" t="s">
        <v>307</v>
      </c>
      <c r="C28" s="119">
        <v>8875000</v>
      </c>
      <c r="D28" s="119">
        <v>750000</v>
      </c>
      <c r="E28" s="119">
        <v>200000</v>
      </c>
      <c r="F28" s="119">
        <v>0</v>
      </c>
      <c r="G28" s="119">
        <v>676970</v>
      </c>
      <c r="H28" s="122">
        <v>0</v>
      </c>
    </row>
    <row r="29" spans="1:8" ht="15" customHeight="1">
      <c r="A29" s="117" t="s">
        <v>308</v>
      </c>
      <c r="B29" s="118" t="s">
        <v>309</v>
      </c>
      <c r="C29" s="119">
        <v>0</v>
      </c>
      <c r="D29" s="120" t="s">
        <v>8</v>
      </c>
      <c r="E29" s="120" t="s">
        <v>8</v>
      </c>
      <c r="F29" s="120" t="s">
        <v>8</v>
      </c>
      <c r="G29" s="120" t="s">
        <v>8</v>
      </c>
      <c r="H29" s="121" t="s">
        <v>8</v>
      </c>
    </row>
    <row r="30" spans="1:8" ht="15" customHeight="1">
      <c r="A30" s="117" t="s">
        <v>305</v>
      </c>
      <c r="B30" s="118" t="s">
        <v>310</v>
      </c>
      <c r="C30" s="120" t="s">
        <v>8</v>
      </c>
      <c r="D30" s="120" t="s">
        <v>8</v>
      </c>
      <c r="E30" s="120" t="s">
        <v>8</v>
      </c>
      <c r="F30" s="120" t="s">
        <v>8</v>
      </c>
      <c r="G30" s="120" t="s">
        <v>8</v>
      </c>
      <c r="H30" s="122">
        <v>10501970</v>
      </c>
    </row>
    <row r="31" spans="1:8" ht="15" customHeight="1">
      <c r="A31" s="117" t="s">
        <v>311</v>
      </c>
      <c r="B31" s="118" t="s">
        <v>312</v>
      </c>
      <c r="C31" s="119">
        <v>13650000</v>
      </c>
      <c r="D31" s="119">
        <v>1050000</v>
      </c>
      <c r="E31" s="119">
        <v>0</v>
      </c>
      <c r="F31" s="119">
        <v>0</v>
      </c>
      <c r="G31" s="119">
        <v>406950</v>
      </c>
      <c r="H31" s="122">
        <v>0</v>
      </c>
    </row>
    <row r="32" spans="1:8" ht="15" customHeight="1">
      <c r="A32" s="117" t="s">
        <v>313</v>
      </c>
      <c r="B32" s="118" t="s">
        <v>314</v>
      </c>
      <c r="C32" s="119">
        <v>0</v>
      </c>
      <c r="D32" s="120" t="s">
        <v>8</v>
      </c>
      <c r="E32" s="120" t="s">
        <v>8</v>
      </c>
      <c r="F32" s="120" t="s">
        <v>8</v>
      </c>
      <c r="G32" s="120" t="s">
        <v>8</v>
      </c>
      <c r="H32" s="121" t="s">
        <v>8</v>
      </c>
    </row>
    <row r="33" spans="1:8" ht="15" customHeight="1">
      <c r="A33" s="117" t="s">
        <v>315</v>
      </c>
      <c r="B33" s="118" t="s">
        <v>316</v>
      </c>
      <c r="C33" s="120" t="s">
        <v>8</v>
      </c>
      <c r="D33" s="120" t="s">
        <v>8</v>
      </c>
      <c r="E33" s="120" t="s">
        <v>8</v>
      </c>
      <c r="F33" s="120" t="s">
        <v>8</v>
      </c>
      <c r="G33" s="120" t="s">
        <v>8</v>
      </c>
      <c r="H33" s="122">
        <v>15106950</v>
      </c>
    </row>
    <row r="34" spans="1:8" ht="15" customHeight="1">
      <c r="A34" s="117" t="s">
        <v>311</v>
      </c>
      <c r="B34" s="118" t="s">
        <v>312</v>
      </c>
      <c r="C34" s="119">
        <v>9875000</v>
      </c>
      <c r="D34" s="119">
        <v>750000</v>
      </c>
      <c r="E34" s="119">
        <v>0</v>
      </c>
      <c r="F34" s="119">
        <v>0</v>
      </c>
      <c r="G34" s="119">
        <v>610050</v>
      </c>
      <c r="H34" s="122">
        <v>0</v>
      </c>
    </row>
    <row r="35" spans="1:8" ht="15" customHeight="1">
      <c r="A35" s="117" t="s">
        <v>313</v>
      </c>
      <c r="B35" s="118" t="s">
        <v>314</v>
      </c>
      <c r="C35" s="119">
        <v>0</v>
      </c>
      <c r="D35" s="120" t="s">
        <v>8</v>
      </c>
      <c r="E35" s="120" t="s">
        <v>8</v>
      </c>
      <c r="F35" s="120" t="s">
        <v>8</v>
      </c>
      <c r="G35" s="120" t="s">
        <v>8</v>
      </c>
      <c r="H35" s="121" t="s">
        <v>8</v>
      </c>
    </row>
    <row r="36" spans="1:8" ht="15" customHeight="1">
      <c r="A36" s="117" t="s">
        <v>315</v>
      </c>
      <c r="B36" s="118" t="s">
        <v>317</v>
      </c>
      <c r="C36" s="120" t="s">
        <v>8</v>
      </c>
      <c r="D36" s="120" t="s">
        <v>8</v>
      </c>
      <c r="E36" s="120" t="s">
        <v>8</v>
      </c>
      <c r="F36" s="120" t="s">
        <v>8</v>
      </c>
      <c r="G36" s="120" t="s">
        <v>8</v>
      </c>
      <c r="H36" s="122">
        <v>11235050</v>
      </c>
    </row>
    <row r="37" spans="1:8" ht="15" customHeight="1">
      <c r="A37" s="117" t="s">
        <v>311</v>
      </c>
      <c r="B37" s="118" t="s">
        <v>318</v>
      </c>
      <c r="C37" s="119">
        <v>1276930</v>
      </c>
      <c r="D37" s="119">
        <v>140320</v>
      </c>
      <c r="E37" s="119">
        <v>0</v>
      </c>
      <c r="F37" s="119">
        <v>56120</v>
      </c>
      <c r="G37" s="119">
        <v>0</v>
      </c>
      <c r="H37" s="122">
        <v>90440</v>
      </c>
    </row>
    <row r="38" spans="1:8" ht="15" customHeight="1">
      <c r="A38" s="117" t="s">
        <v>319</v>
      </c>
      <c r="B38" s="118" t="s">
        <v>320</v>
      </c>
      <c r="C38" s="119">
        <v>0</v>
      </c>
      <c r="D38" s="120" t="s">
        <v>8</v>
      </c>
      <c r="E38" s="120" t="s">
        <v>8</v>
      </c>
      <c r="F38" s="120" t="s">
        <v>8</v>
      </c>
      <c r="G38" s="120" t="s">
        <v>8</v>
      </c>
      <c r="H38" s="121" t="s">
        <v>8</v>
      </c>
    </row>
    <row r="39" spans="1:8" ht="15" customHeight="1">
      <c r="A39" s="117" t="s">
        <v>321</v>
      </c>
      <c r="B39" s="118" t="s">
        <v>322</v>
      </c>
      <c r="C39" s="120" t="s">
        <v>8</v>
      </c>
      <c r="D39" s="120" t="s">
        <v>8</v>
      </c>
      <c r="E39" s="120" t="s">
        <v>8</v>
      </c>
      <c r="F39" s="120" t="s">
        <v>8</v>
      </c>
      <c r="G39" s="120" t="s">
        <v>8</v>
      </c>
      <c r="H39" s="122">
        <v>1563810</v>
      </c>
    </row>
    <row r="40" spans="1:8" ht="15" customHeight="1">
      <c r="A40" s="117" t="s">
        <v>311</v>
      </c>
      <c r="B40" s="118" t="s">
        <v>323</v>
      </c>
      <c r="C40" s="119">
        <v>18888000</v>
      </c>
      <c r="D40" s="119">
        <v>0</v>
      </c>
      <c r="E40" s="119">
        <v>0</v>
      </c>
      <c r="F40" s="119">
        <v>0</v>
      </c>
      <c r="G40" s="119">
        <v>4733320</v>
      </c>
      <c r="H40" s="122">
        <v>0</v>
      </c>
    </row>
    <row r="41" spans="1:8" ht="15" customHeight="1">
      <c r="A41" s="117" t="s">
        <v>324</v>
      </c>
      <c r="B41" s="118" t="s">
        <v>325</v>
      </c>
      <c r="C41" s="119">
        <v>0</v>
      </c>
      <c r="D41" s="120" t="s">
        <v>8</v>
      </c>
      <c r="E41" s="120" t="s">
        <v>8</v>
      </c>
      <c r="F41" s="120" t="s">
        <v>8</v>
      </c>
      <c r="G41" s="120" t="s">
        <v>8</v>
      </c>
      <c r="H41" s="121" t="s">
        <v>8</v>
      </c>
    </row>
    <row r="42" spans="1:8" ht="15" customHeight="1">
      <c r="A42" s="117" t="s">
        <v>326</v>
      </c>
      <c r="B42" s="118" t="s">
        <v>306</v>
      </c>
      <c r="C42" s="120" t="s">
        <v>8</v>
      </c>
      <c r="D42" s="120" t="s">
        <v>8</v>
      </c>
      <c r="E42" s="120" t="s">
        <v>8</v>
      </c>
      <c r="F42" s="120" t="s">
        <v>8</v>
      </c>
      <c r="G42" s="120" t="s">
        <v>8</v>
      </c>
      <c r="H42" s="122">
        <v>23621320</v>
      </c>
    </row>
    <row r="43" spans="1:8" ht="15" customHeight="1">
      <c r="A43" s="117" t="s">
        <v>311</v>
      </c>
      <c r="B43" s="118" t="s">
        <v>327</v>
      </c>
      <c r="C43" s="119">
        <v>1154260</v>
      </c>
      <c r="D43" s="119">
        <v>0</v>
      </c>
      <c r="E43" s="119">
        <v>0</v>
      </c>
      <c r="F43" s="119">
        <v>0</v>
      </c>
      <c r="G43" s="119">
        <v>0</v>
      </c>
      <c r="H43" s="122">
        <v>0</v>
      </c>
    </row>
    <row r="44" spans="1:8" ht="15" customHeight="1">
      <c r="A44" s="117" t="s">
        <v>328</v>
      </c>
      <c r="B44" s="118" t="s">
        <v>329</v>
      </c>
      <c r="C44" s="119">
        <v>0</v>
      </c>
      <c r="D44" s="120" t="s">
        <v>8</v>
      </c>
      <c r="E44" s="120" t="s">
        <v>8</v>
      </c>
      <c r="F44" s="120" t="s">
        <v>8</v>
      </c>
      <c r="G44" s="120" t="s">
        <v>8</v>
      </c>
      <c r="H44" s="121" t="s">
        <v>8</v>
      </c>
    </row>
    <row r="45" spans="1:8" ht="15" customHeight="1">
      <c r="A45" s="117" t="s">
        <v>326</v>
      </c>
      <c r="B45" s="118" t="s">
        <v>322</v>
      </c>
      <c r="C45" s="120" t="s">
        <v>8</v>
      </c>
      <c r="D45" s="120" t="s">
        <v>8</v>
      </c>
      <c r="E45" s="120" t="s">
        <v>8</v>
      </c>
      <c r="F45" s="120" t="s">
        <v>8</v>
      </c>
      <c r="G45" s="120" t="s">
        <v>8</v>
      </c>
      <c r="H45" s="122">
        <v>1154260</v>
      </c>
    </row>
    <row r="46" spans="1:8" ht="15" customHeight="1">
      <c r="A46" s="117" t="s">
        <v>311</v>
      </c>
      <c r="B46" s="118" t="s">
        <v>330</v>
      </c>
      <c r="C46" s="119">
        <v>2565000</v>
      </c>
      <c r="D46" s="119">
        <v>270000</v>
      </c>
      <c r="E46" s="119">
        <v>0</v>
      </c>
      <c r="F46" s="119">
        <v>0</v>
      </c>
      <c r="G46" s="119">
        <v>542400</v>
      </c>
      <c r="H46" s="122">
        <v>0</v>
      </c>
    </row>
    <row r="47" spans="1:8" ht="15" customHeight="1">
      <c r="A47" s="117" t="s">
        <v>331</v>
      </c>
      <c r="B47" s="118" t="s">
        <v>332</v>
      </c>
      <c r="C47" s="119">
        <v>0</v>
      </c>
      <c r="D47" s="120" t="s">
        <v>8</v>
      </c>
      <c r="E47" s="120" t="s">
        <v>8</v>
      </c>
      <c r="F47" s="120" t="s">
        <v>8</v>
      </c>
      <c r="G47" s="120" t="s">
        <v>8</v>
      </c>
      <c r="H47" s="121" t="s">
        <v>8</v>
      </c>
    </row>
    <row r="48" spans="1:8" ht="15" customHeight="1">
      <c r="A48" s="117" t="s">
        <v>326</v>
      </c>
      <c r="B48" s="118" t="s">
        <v>333</v>
      </c>
      <c r="C48" s="120" t="s">
        <v>8</v>
      </c>
      <c r="D48" s="120" t="s">
        <v>8</v>
      </c>
      <c r="E48" s="120" t="s">
        <v>8</v>
      </c>
      <c r="F48" s="120" t="s">
        <v>8</v>
      </c>
      <c r="G48" s="120" t="s">
        <v>8</v>
      </c>
      <c r="H48" s="122">
        <v>3377400</v>
      </c>
    </row>
    <row r="49" spans="1:8" ht="15" customHeight="1">
      <c r="A49" s="117" t="s">
        <v>311</v>
      </c>
      <c r="B49" s="118" t="s">
        <v>330</v>
      </c>
      <c r="C49" s="119">
        <v>7125000</v>
      </c>
      <c r="D49" s="119">
        <v>750000</v>
      </c>
      <c r="E49" s="119">
        <v>0</v>
      </c>
      <c r="F49" s="119">
        <v>0</v>
      </c>
      <c r="G49" s="119">
        <v>1729510</v>
      </c>
      <c r="H49" s="122">
        <v>0</v>
      </c>
    </row>
    <row r="50" spans="1:8" ht="15" customHeight="1">
      <c r="A50" s="117" t="s">
        <v>331</v>
      </c>
      <c r="B50" s="118" t="s">
        <v>332</v>
      </c>
      <c r="C50" s="119">
        <v>0</v>
      </c>
      <c r="D50" s="120" t="s">
        <v>8</v>
      </c>
      <c r="E50" s="120" t="s">
        <v>8</v>
      </c>
      <c r="F50" s="120" t="s">
        <v>8</v>
      </c>
      <c r="G50" s="120" t="s">
        <v>8</v>
      </c>
      <c r="H50" s="121" t="s">
        <v>8</v>
      </c>
    </row>
    <row r="51" spans="1:8" ht="15" customHeight="1">
      <c r="A51" s="117" t="s">
        <v>326</v>
      </c>
      <c r="B51" s="118" t="s">
        <v>334</v>
      </c>
      <c r="C51" s="120" t="s">
        <v>8</v>
      </c>
      <c r="D51" s="120" t="s">
        <v>8</v>
      </c>
      <c r="E51" s="120" t="s">
        <v>8</v>
      </c>
      <c r="F51" s="120" t="s">
        <v>8</v>
      </c>
      <c r="G51" s="120" t="s">
        <v>8</v>
      </c>
      <c r="H51" s="122">
        <v>9604510</v>
      </c>
    </row>
    <row r="52" spans="1:8" ht="15" customHeight="1">
      <c r="A52" s="117" t="s">
        <v>311</v>
      </c>
      <c r="B52" s="118" t="s">
        <v>335</v>
      </c>
      <c r="C52" s="119">
        <v>3447580</v>
      </c>
      <c r="D52" s="119">
        <v>362900</v>
      </c>
      <c r="E52" s="119">
        <v>96770</v>
      </c>
      <c r="F52" s="119">
        <v>0</v>
      </c>
      <c r="G52" s="119">
        <v>382510</v>
      </c>
      <c r="H52" s="122">
        <v>0</v>
      </c>
    </row>
    <row r="53" spans="1:8" ht="15" customHeight="1">
      <c r="A53" s="117" t="s">
        <v>336</v>
      </c>
      <c r="B53" s="118" t="s">
        <v>337</v>
      </c>
      <c r="C53" s="119">
        <v>0</v>
      </c>
      <c r="D53" s="120" t="s">
        <v>8</v>
      </c>
      <c r="E53" s="120" t="s">
        <v>8</v>
      </c>
      <c r="F53" s="120" t="s">
        <v>8</v>
      </c>
      <c r="G53" s="120" t="s">
        <v>8</v>
      </c>
      <c r="H53" s="121" t="s">
        <v>8</v>
      </c>
    </row>
    <row r="54" spans="1:8" ht="15" customHeight="1">
      <c r="A54" s="117" t="s">
        <v>326</v>
      </c>
      <c r="B54" s="118" t="s">
        <v>322</v>
      </c>
      <c r="C54" s="120" t="s">
        <v>8</v>
      </c>
      <c r="D54" s="120" t="s">
        <v>8</v>
      </c>
      <c r="E54" s="120" t="s">
        <v>8</v>
      </c>
      <c r="F54" s="120" t="s">
        <v>8</v>
      </c>
      <c r="G54" s="120" t="s">
        <v>8</v>
      </c>
      <c r="H54" s="122">
        <v>4289760</v>
      </c>
    </row>
    <row r="55" spans="1:8" ht="15" customHeight="1">
      <c r="A55" s="117" t="s">
        <v>311</v>
      </c>
      <c r="B55" s="118" t="s">
        <v>338</v>
      </c>
      <c r="C55" s="119">
        <v>6296000</v>
      </c>
      <c r="D55" s="119">
        <v>0</v>
      </c>
      <c r="E55" s="119">
        <v>0</v>
      </c>
      <c r="F55" s="119">
        <v>0</v>
      </c>
      <c r="G55" s="119">
        <v>1412090</v>
      </c>
      <c r="H55" s="122">
        <v>0</v>
      </c>
    </row>
    <row r="56" spans="1:8" ht="15" customHeight="1">
      <c r="A56" s="117" t="s">
        <v>339</v>
      </c>
      <c r="B56" s="118" t="s">
        <v>340</v>
      </c>
      <c r="C56" s="119">
        <v>0</v>
      </c>
      <c r="D56" s="120" t="s">
        <v>8</v>
      </c>
      <c r="E56" s="120" t="s">
        <v>8</v>
      </c>
      <c r="F56" s="120" t="s">
        <v>8</v>
      </c>
      <c r="G56" s="120" t="s">
        <v>8</v>
      </c>
      <c r="H56" s="121" t="s">
        <v>8</v>
      </c>
    </row>
    <row r="57" spans="1:8" ht="15" customHeight="1">
      <c r="A57" s="117" t="s">
        <v>326</v>
      </c>
      <c r="B57" s="118" t="s">
        <v>306</v>
      </c>
      <c r="C57" s="120" t="s">
        <v>8</v>
      </c>
      <c r="D57" s="120" t="s">
        <v>8</v>
      </c>
      <c r="E57" s="120" t="s">
        <v>8</v>
      </c>
      <c r="F57" s="120" t="s">
        <v>8</v>
      </c>
      <c r="G57" s="120" t="s">
        <v>8</v>
      </c>
      <c r="H57" s="122">
        <v>7708090</v>
      </c>
    </row>
    <row r="58" spans="1:8" ht="15" customHeight="1">
      <c r="A58" s="117" t="s">
        <v>311</v>
      </c>
      <c r="B58" s="118" t="s">
        <v>338</v>
      </c>
      <c r="C58" s="119">
        <v>1574000</v>
      </c>
      <c r="D58" s="119">
        <v>0</v>
      </c>
      <c r="E58" s="119">
        <v>0</v>
      </c>
      <c r="F58" s="119">
        <v>0</v>
      </c>
      <c r="G58" s="119">
        <v>395390</v>
      </c>
      <c r="H58" s="122">
        <v>0</v>
      </c>
    </row>
    <row r="59" spans="1:8" ht="15" customHeight="1">
      <c r="A59" s="117" t="s">
        <v>339</v>
      </c>
      <c r="B59" s="118" t="s">
        <v>340</v>
      </c>
      <c r="C59" s="119">
        <v>0</v>
      </c>
      <c r="D59" s="120" t="s">
        <v>8</v>
      </c>
      <c r="E59" s="120" t="s">
        <v>8</v>
      </c>
      <c r="F59" s="120" t="s">
        <v>8</v>
      </c>
      <c r="G59" s="120" t="s">
        <v>8</v>
      </c>
      <c r="H59" s="121" t="s">
        <v>8</v>
      </c>
    </row>
    <row r="60" spans="1:8" ht="15" customHeight="1">
      <c r="A60" s="117" t="s">
        <v>326</v>
      </c>
      <c r="B60" s="118" t="s">
        <v>291</v>
      </c>
      <c r="C60" s="120" t="s">
        <v>8</v>
      </c>
      <c r="D60" s="120" t="s">
        <v>8</v>
      </c>
      <c r="E60" s="120" t="s">
        <v>8</v>
      </c>
      <c r="F60" s="120" t="s">
        <v>8</v>
      </c>
      <c r="G60" s="120" t="s">
        <v>8</v>
      </c>
      <c r="H60" s="122">
        <v>1969390</v>
      </c>
    </row>
    <row r="61" spans="1:8" ht="15" customHeight="1">
      <c r="A61" s="117" t="s">
        <v>311</v>
      </c>
      <c r="B61" s="118" t="s">
        <v>341</v>
      </c>
      <c r="C61" s="119">
        <v>1964260</v>
      </c>
      <c r="D61" s="119">
        <v>0</v>
      </c>
      <c r="E61" s="119">
        <v>0</v>
      </c>
      <c r="F61" s="119">
        <v>0</v>
      </c>
      <c r="G61" s="119">
        <v>244010</v>
      </c>
      <c r="H61" s="122">
        <v>0</v>
      </c>
    </row>
    <row r="62" spans="1:8" ht="15" customHeight="1">
      <c r="A62" s="117" t="s">
        <v>342</v>
      </c>
      <c r="B62" s="118" t="s">
        <v>343</v>
      </c>
      <c r="C62" s="119">
        <v>0</v>
      </c>
      <c r="D62" s="120" t="s">
        <v>8</v>
      </c>
      <c r="E62" s="120" t="s">
        <v>8</v>
      </c>
      <c r="F62" s="120" t="s">
        <v>8</v>
      </c>
      <c r="G62" s="120" t="s">
        <v>8</v>
      </c>
      <c r="H62" s="121" t="s">
        <v>8</v>
      </c>
    </row>
    <row r="63" spans="1:8" ht="15" customHeight="1">
      <c r="A63" s="117" t="s">
        <v>326</v>
      </c>
      <c r="B63" s="118" t="s">
        <v>295</v>
      </c>
      <c r="C63" s="120" t="s">
        <v>8</v>
      </c>
      <c r="D63" s="120" t="s">
        <v>8</v>
      </c>
      <c r="E63" s="120" t="s">
        <v>8</v>
      </c>
      <c r="F63" s="120" t="s">
        <v>8</v>
      </c>
      <c r="G63" s="120" t="s">
        <v>8</v>
      </c>
      <c r="H63" s="122">
        <v>2208270</v>
      </c>
    </row>
    <row r="64" spans="1:8" ht="15" customHeight="1">
      <c r="A64" s="117" t="s">
        <v>344</v>
      </c>
      <c r="B64" s="118" t="s">
        <v>345</v>
      </c>
      <c r="C64" s="119">
        <v>264190</v>
      </c>
      <c r="D64" s="119">
        <v>29030</v>
      </c>
      <c r="E64" s="119">
        <v>0</v>
      </c>
      <c r="F64" s="119">
        <v>11610</v>
      </c>
      <c r="G64" s="119">
        <v>0</v>
      </c>
      <c r="H64" s="122">
        <v>0</v>
      </c>
    </row>
    <row r="65" spans="1:8" ht="15" customHeight="1">
      <c r="A65" s="117" t="s">
        <v>346</v>
      </c>
      <c r="B65" s="118" t="s">
        <v>347</v>
      </c>
      <c r="C65" s="119">
        <v>0</v>
      </c>
      <c r="D65" s="120" t="s">
        <v>8</v>
      </c>
      <c r="E65" s="120" t="s">
        <v>8</v>
      </c>
      <c r="F65" s="120" t="s">
        <v>8</v>
      </c>
      <c r="G65" s="120" t="s">
        <v>8</v>
      </c>
      <c r="H65" s="121" t="s">
        <v>8</v>
      </c>
    </row>
    <row r="66" spans="1:8" ht="15" customHeight="1">
      <c r="A66" s="117" t="s">
        <v>321</v>
      </c>
      <c r="B66" s="118" t="s">
        <v>306</v>
      </c>
      <c r="C66" s="120" t="s">
        <v>8</v>
      </c>
      <c r="D66" s="120" t="s">
        <v>8</v>
      </c>
      <c r="E66" s="120" t="s">
        <v>8</v>
      </c>
      <c r="F66" s="120" t="s">
        <v>8</v>
      </c>
      <c r="G66" s="120" t="s">
        <v>8</v>
      </c>
      <c r="H66" s="122">
        <v>304830</v>
      </c>
    </row>
    <row r="67" spans="1:8" ht="15" customHeight="1">
      <c r="A67" s="117" t="s">
        <v>344</v>
      </c>
      <c r="B67" s="118" t="s">
        <v>345</v>
      </c>
      <c r="C67" s="119">
        <v>396290</v>
      </c>
      <c r="D67" s="119">
        <v>43540</v>
      </c>
      <c r="E67" s="119">
        <v>0</v>
      </c>
      <c r="F67" s="119">
        <v>17410</v>
      </c>
      <c r="G67" s="119">
        <v>90440</v>
      </c>
      <c r="H67" s="122">
        <v>0</v>
      </c>
    </row>
    <row r="68" spans="1:8" ht="15" customHeight="1">
      <c r="A68" s="117" t="s">
        <v>346</v>
      </c>
      <c r="B68" s="118" t="s">
        <v>347</v>
      </c>
      <c r="C68" s="119">
        <v>0</v>
      </c>
      <c r="D68" s="120" t="s">
        <v>8</v>
      </c>
      <c r="E68" s="120" t="s">
        <v>8</v>
      </c>
      <c r="F68" s="120" t="s">
        <v>8</v>
      </c>
      <c r="G68" s="120" t="s">
        <v>8</v>
      </c>
      <c r="H68" s="121" t="s">
        <v>8</v>
      </c>
    </row>
    <row r="69" spans="1:8" ht="15" customHeight="1">
      <c r="A69" s="117" t="s">
        <v>321</v>
      </c>
      <c r="B69" s="118" t="s">
        <v>322</v>
      </c>
      <c r="C69" s="120" t="s">
        <v>8</v>
      </c>
      <c r="D69" s="120" t="s">
        <v>8</v>
      </c>
      <c r="E69" s="120" t="s">
        <v>8</v>
      </c>
      <c r="F69" s="120" t="s">
        <v>8</v>
      </c>
      <c r="G69" s="120" t="s">
        <v>8</v>
      </c>
      <c r="H69" s="122">
        <v>547680</v>
      </c>
    </row>
    <row r="70" spans="1:8" ht="15" customHeight="1">
      <c r="A70" s="117" t="s">
        <v>344</v>
      </c>
      <c r="B70" s="118" t="s">
        <v>348</v>
      </c>
      <c r="C70" s="119">
        <v>4722000</v>
      </c>
      <c r="D70" s="119">
        <v>0</v>
      </c>
      <c r="E70" s="119">
        <v>0</v>
      </c>
      <c r="F70" s="119">
        <v>0</v>
      </c>
      <c r="G70" s="119">
        <v>0</v>
      </c>
      <c r="H70" s="122">
        <v>90390</v>
      </c>
    </row>
    <row r="71" spans="1:8" ht="15" customHeight="1">
      <c r="A71" s="117" t="s">
        <v>349</v>
      </c>
      <c r="B71" s="118" t="s">
        <v>350</v>
      </c>
      <c r="C71" s="119">
        <v>0</v>
      </c>
      <c r="D71" s="120" t="s">
        <v>8</v>
      </c>
      <c r="E71" s="120" t="s">
        <v>8</v>
      </c>
      <c r="F71" s="120" t="s">
        <v>8</v>
      </c>
      <c r="G71" s="120" t="s">
        <v>8</v>
      </c>
      <c r="H71" s="121" t="s">
        <v>8</v>
      </c>
    </row>
    <row r="72" spans="1:8" ht="15" customHeight="1">
      <c r="A72" s="117" t="s">
        <v>321</v>
      </c>
      <c r="B72" s="118" t="s">
        <v>306</v>
      </c>
      <c r="C72" s="120" t="s">
        <v>8</v>
      </c>
      <c r="D72" s="120" t="s">
        <v>8</v>
      </c>
      <c r="E72" s="120" t="s">
        <v>8</v>
      </c>
      <c r="F72" s="120" t="s">
        <v>8</v>
      </c>
      <c r="G72" s="120" t="s">
        <v>8</v>
      </c>
      <c r="H72" s="122">
        <v>4812390</v>
      </c>
    </row>
    <row r="73" spans="1:8" ht="15" customHeight="1">
      <c r="A73" s="117" t="s">
        <v>344</v>
      </c>
      <c r="B73" s="118" t="s">
        <v>348</v>
      </c>
      <c r="C73" s="119">
        <v>9555000</v>
      </c>
      <c r="D73" s="119">
        <v>900000</v>
      </c>
      <c r="E73" s="119">
        <v>0</v>
      </c>
      <c r="F73" s="119">
        <v>360000</v>
      </c>
      <c r="G73" s="119">
        <v>90440</v>
      </c>
      <c r="H73" s="122">
        <v>948060</v>
      </c>
    </row>
    <row r="74" spans="1:8" ht="15" customHeight="1">
      <c r="A74" s="117" t="s">
        <v>349</v>
      </c>
      <c r="B74" s="118" t="s">
        <v>350</v>
      </c>
      <c r="C74" s="119">
        <v>0</v>
      </c>
      <c r="D74" s="120" t="s">
        <v>8</v>
      </c>
      <c r="E74" s="120" t="s">
        <v>8</v>
      </c>
      <c r="F74" s="120" t="s">
        <v>8</v>
      </c>
      <c r="G74" s="120" t="s">
        <v>8</v>
      </c>
      <c r="H74" s="121" t="s">
        <v>8</v>
      </c>
    </row>
    <row r="75" spans="1:8" ht="15" customHeight="1">
      <c r="A75" s="117" t="s">
        <v>321</v>
      </c>
      <c r="B75" s="118" t="s">
        <v>322</v>
      </c>
      <c r="C75" s="120" t="s">
        <v>8</v>
      </c>
      <c r="D75" s="120" t="s">
        <v>8</v>
      </c>
      <c r="E75" s="120" t="s">
        <v>8</v>
      </c>
      <c r="F75" s="120" t="s">
        <v>8</v>
      </c>
      <c r="G75" s="120" t="s">
        <v>8</v>
      </c>
      <c r="H75" s="122">
        <v>11853500</v>
      </c>
    </row>
    <row r="76" spans="1:8" ht="15" customHeight="1">
      <c r="A76" s="117" t="s">
        <v>344</v>
      </c>
      <c r="B76" s="118" t="s">
        <v>351</v>
      </c>
      <c r="C76" s="119">
        <v>1320970</v>
      </c>
      <c r="D76" s="119">
        <v>150000</v>
      </c>
      <c r="E76" s="119">
        <v>0</v>
      </c>
      <c r="F76" s="119">
        <v>60000</v>
      </c>
      <c r="G76" s="119">
        <v>0</v>
      </c>
      <c r="H76" s="122">
        <v>21980</v>
      </c>
    </row>
    <row r="77" spans="1:8" ht="15" customHeight="1">
      <c r="A77" s="117" t="s">
        <v>352</v>
      </c>
      <c r="B77" s="118" t="s">
        <v>353</v>
      </c>
      <c r="C77" s="119">
        <v>0</v>
      </c>
      <c r="D77" s="120" t="s">
        <v>8</v>
      </c>
      <c r="E77" s="120" t="s">
        <v>8</v>
      </c>
      <c r="F77" s="120" t="s">
        <v>8</v>
      </c>
      <c r="G77" s="120" t="s">
        <v>8</v>
      </c>
      <c r="H77" s="121" t="s">
        <v>8</v>
      </c>
    </row>
    <row r="78" spans="1:8" ht="15" customHeight="1">
      <c r="A78" s="117" t="s">
        <v>321</v>
      </c>
      <c r="B78" s="118" t="s">
        <v>322</v>
      </c>
      <c r="C78" s="120" t="s">
        <v>8</v>
      </c>
      <c r="D78" s="120" t="s">
        <v>8</v>
      </c>
      <c r="E78" s="120" t="s">
        <v>8</v>
      </c>
      <c r="F78" s="120" t="s">
        <v>8</v>
      </c>
      <c r="G78" s="120" t="s">
        <v>8</v>
      </c>
      <c r="H78" s="122">
        <v>1552950</v>
      </c>
    </row>
    <row r="79" spans="1:8" ht="15" customHeight="1">
      <c r="A79" s="117" t="s">
        <v>344</v>
      </c>
      <c r="B79" s="118" t="s">
        <v>351</v>
      </c>
      <c r="C79" s="119">
        <v>8646290</v>
      </c>
      <c r="D79" s="119">
        <v>933870</v>
      </c>
      <c r="E79" s="119">
        <v>0</v>
      </c>
      <c r="F79" s="119">
        <v>373550</v>
      </c>
      <c r="G79" s="119">
        <v>102900</v>
      </c>
      <c r="H79" s="122">
        <v>794770</v>
      </c>
    </row>
    <row r="80" spans="1:8" ht="15" customHeight="1">
      <c r="A80" s="117" t="s">
        <v>352</v>
      </c>
      <c r="B80" s="118" t="s">
        <v>353</v>
      </c>
      <c r="C80" s="119">
        <v>0</v>
      </c>
      <c r="D80" s="120" t="s">
        <v>8</v>
      </c>
      <c r="E80" s="120" t="s">
        <v>8</v>
      </c>
      <c r="F80" s="120" t="s">
        <v>8</v>
      </c>
      <c r="G80" s="120" t="s">
        <v>8</v>
      </c>
      <c r="H80" s="121" t="s">
        <v>8</v>
      </c>
    </row>
    <row r="81" spans="1:8" ht="15" customHeight="1">
      <c r="A81" s="117" t="s">
        <v>321</v>
      </c>
      <c r="B81" s="118" t="s">
        <v>333</v>
      </c>
      <c r="C81" s="120" t="s">
        <v>8</v>
      </c>
      <c r="D81" s="120" t="s">
        <v>8</v>
      </c>
      <c r="E81" s="120" t="s">
        <v>8</v>
      </c>
      <c r="F81" s="120" t="s">
        <v>8</v>
      </c>
      <c r="G81" s="120" t="s">
        <v>8</v>
      </c>
      <c r="H81" s="122">
        <v>10851380</v>
      </c>
    </row>
    <row r="82" spans="1:8" ht="15" customHeight="1">
      <c r="A82" s="117" t="s">
        <v>344</v>
      </c>
      <c r="B82" s="118" t="s">
        <v>354</v>
      </c>
      <c r="C82" s="119">
        <v>11200000</v>
      </c>
      <c r="D82" s="119">
        <v>1050000</v>
      </c>
      <c r="E82" s="119">
        <v>280000</v>
      </c>
      <c r="F82" s="119">
        <v>420000</v>
      </c>
      <c r="G82" s="119">
        <v>106230</v>
      </c>
      <c r="H82" s="122">
        <v>0</v>
      </c>
    </row>
    <row r="83" spans="1:8" ht="15" customHeight="1">
      <c r="A83" s="117" t="s">
        <v>355</v>
      </c>
      <c r="B83" s="118" t="s">
        <v>356</v>
      </c>
      <c r="C83" s="119">
        <v>356650</v>
      </c>
      <c r="D83" s="120" t="s">
        <v>8</v>
      </c>
      <c r="E83" s="120" t="s">
        <v>8</v>
      </c>
      <c r="F83" s="120" t="s">
        <v>8</v>
      </c>
      <c r="G83" s="120" t="s">
        <v>8</v>
      </c>
      <c r="H83" s="121" t="s">
        <v>8</v>
      </c>
    </row>
    <row r="84" spans="1:8" ht="15" customHeight="1">
      <c r="A84" s="117" t="s">
        <v>321</v>
      </c>
      <c r="B84" s="118" t="s">
        <v>357</v>
      </c>
      <c r="C84" s="120" t="s">
        <v>8</v>
      </c>
      <c r="D84" s="120" t="s">
        <v>8</v>
      </c>
      <c r="E84" s="120" t="s">
        <v>8</v>
      </c>
      <c r="F84" s="120" t="s">
        <v>8</v>
      </c>
      <c r="G84" s="120" t="s">
        <v>8</v>
      </c>
      <c r="H84" s="122">
        <v>13412880</v>
      </c>
    </row>
    <row r="85" spans="1:8" ht="15" customHeight="1">
      <c r="A85" s="117" t="s">
        <v>344</v>
      </c>
      <c r="B85" s="118" t="s">
        <v>354</v>
      </c>
      <c r="C85" s="119">
        <v>8100000</v>
      </c>
      <c r="D85" s="119">
        <v>750000</v>
      </c>
      <c r="E85" s="119">
        <v>200000</v>
      </c>
      <c r="F85" s="119">
        <v>300000</v>
      </c>
      <c r="G85" s="119">
        <v>107370</v>
      </c>
      <c r="H85" s="122">
        <v>0</v>
      </c>
    </row>
    <row r="86" spans="1:8" ht="15" customHeight="1">
      <c r="A86" s="117" t="s">
        <v>355</v>
      </c>
      <c r="B86" s="118" t="s">
        <v>356</v>
      </c>
      <c r="C86" s="119">
        <v>280220</v>
      </c>
      <c r="D86" s="120" t="s">
        <v>8</v>
      </c>
      <c r="E86" s="120" t="s">
        <v>8</v>
      </c>
      <c r="F86" s="120" t="s">
        <v>8</v>
      </c>
      <c r="G86" s="120" t="s">
        <v>8</v>
      </c>
      <c r="H86" s="121" t="s">
        <v>8</v>
      </c>
    </row>
    <row r="87" spans="1:8" ht="15" customHeight="1">
      <c r="A87" s="117" t="s">
        <v>321</v>
      </c>
      <c r="B87" s="118" t="s">
        <v>287</v>
      </c>
      <c r="C87" s="120" t="s">
        <v>8</v>
      </c>
      <c r="D87" s="120" t="s">
        <v>8</v>
      </c>
      <c r="E87" s="120" t="s">
        <v>8</v>
      </c>
      <c r="F87" s="120" t="s">
        <v>8</v>
      </c>
      <c r="G87" s="120" t="s">
        <v>8</v>
      </c>
      <c r="H87" s="122">
        <v>9737590</v>
      </c>
    </row>
    <row r="88" spans="1:8" ht="15" customHeight="1">
      <c r="A88" s="117" t="s">
        <v>344</v>
      </c>
      <c r="B88" s="118" t="s">
        <v>358</v>
      </c>
      <c r="C88" s="119">
        <v>1383000</v>
      </c>
      <c r="D88" s="119">
        <v>150000</v>
      </c>
      <c r="E88" s="119">
        <v>0</v>
      </c>
      <c r="F88" s="119">
        <v>60000</v>
      </c>
      <c r="G88" s="119">
        <v>0</v>
      </c>
      <c r="H88" s="122">
        <v>182930</v>
      </c>
    </row>
    <row r="89" spans="1:8" ht="15" customHeight="1">
      <c r="A89" s="117" t="s">
        <v>359</v>
      </c>
      <c r="B89" s="118" t="s">
        <v>360</v>
      </c>
      <c r="C89" s="119">
        <v>0</v>
      </c>
      <c r="D89" s="120" t="s">
        <v>8</v>
      </c>
      <c r="E89" s="120" t="s">
        <v>8</v>
      </c>
      <c r="F89" s="120" t="s">
        <v>8</v>
      </c>
      <c r="G89" s="120" t="s">
        <v>8</v>
      </c>
      <c r="H89" s="121" t="s">
        <v>8</v>
      </c>
    </row>
    <row r="90" spans="1:8" ht="15" customHeight="1">
      <c r="A90" s="117" t="s">
        <v>321</v>
      </c>
      <c r="B90" s="118" t="s">
        <v>322</v>
      </c>
      <c r="C90" s="120" t="s">
        <v>8</v>
      </c>
      <c r="D90" s="120" t="s">
        <v>8</v>
      </c>
      <c r="E90" s="120" t="s">
        <v>8</v>
      </c>
      <c r="F90" s="120" t="s">
        <v>8</v>
      </c>
      <c r="G90" s="120" t="s">
        <v>8</v>
      </c>
      <c r="H90" s="122">
        <v>1775930</v>
      </c>
    </row>
    <row r="91" spans="1:8" ht="15" customHeight="1">
      <c r="A91" s="117" t="s">
        <v>344</v>
      </c>
      <c r="B91" s="118" t="s">
        <v>358</v>
      </c>
      <c r="C91" s="119">
        <v>16035000</v>
      </c>
      <c r="D91" s="119">
        <v>1650000</v>
      </c>
      <c r="E91" s="119">
        <v>0</v>
      </c>
      <c r="F91" s="119">
        <v>660000</v>
      </c>
      <c r="G91" s="119">
        <v>133640</v>
      </c>
      <c r="H91" s="122">
        <v>777470</v>
      </c>
    </row>
    <row r="92" spans="1:8" ht="15" customHeight="1">
      <c r="A92" s="117" t="s">
        <v>359</v>
      </c>
      <c r="B92" s="118" t="s">
        <v>360</v>
      </c>
      <c r="C92" s="119">
        <v>0</v>
      </c>
      <c r="D92" s="120" t="s">
        <v>8</v>
      </c>
      <c r="E92" s="120" t="s">
        <v>8</v>
      </c>
      <c r="F92" s="120" t="s">
        <v>8</v>
      </c>
      <c r="G92" s="120" t="s">
        <v>8</v>
      </c>
      <c r="H92" s="121" t="s">
        <v>8</v>
      </c>
    </row>
    <row r="93" spans="1:8" ht="15" customHeight="1">
      <c r="A93" s="117" t="s">
        <v>321</v>
      </c>
      <c r="B93" s="118" t="s">
        <v>333</v>
      </c>
      <c r="C93" s="120" t="s">
        <v>8</v>
      </c>
      <c r="D93" s="120" t="s">
        <v>8</v>
      </c>
      <c r="E93" s="120" t="s">
        <v>8</v>
      </c>
      <c r="F93" s="120" t="s">
        <v>8</v>
      </c>
      <c r="G93" s="120" t="s">
        <v>8</v>
      </c>
      <c r="H93" s="122">
        <v>19256110</v>
      </c>
    </row>
    <row r="94" spans="1:8" ht="15" customHeight="1">
      <c r="A94" s="117" t="s">
        <v>344</v>
      </c>
      <c r="B94" s="118" t="s">
        <v>361</v>
      </c>
      <c r="C94" s="119">
        <v>6296000</v>
      </c>
      <c r="D94" s="119">
        <v>0</v>
      </c>
      <c r="E94" s="119">
        <v>0</v>
      </c>
      <c r="F94" s="119">
        <v>0</v>
      </c>
      <c r="G94" s="119">
        <v>0</v>
      </c>
      <c r="H94" s="122">
        <v>497070</v>
      </c>
    </row>
    <row r="95" spans="1:8" ht="15" customHeight="1">
      <c r="A95" s="117" t="s">
        <v>362</v>
      </c>
      <c r="B95" s="118" t="s">
        <v>363</v>
      </c>
      <c r="C95" s="119">
        <v>0</v>
      </c>
      <c r="D95" s="120" t="s">
        <v>8</v>
      </c>
      <c r="E95" s="120" t="s">
        <v>8</v>
      </c>
      <c r="F95" s="120" t="s">
        <v>8</v>
      </c>
      <c r="G95" s="120" t="s">
        <v>8</v>
      </c>
      <c r="H95" s="121" t="s">
        <v>8</v>
      </c>
    </row>
    <row r="96" spans="1:8" ht="15" customHeight="1">
      <c r="A96" s="117" t="s">
        <v>321</v>
      </c>
      <c r="B96" s="118" t="s">
        <v>306</v>
      </c>
      <c r="C96" s="120" t="s">
        <v>8</v>
      </c>
      <c r="D96" s="120" t="s">
        <v>8</v>
      </c>
      <c r="E96" s="120" t="s">
        <v>8</v>
      </c>
      <c r="F96" s="120" t="s">
        <v>8</v>
      </c>
      <c r="G96" s="120" t="s">
        <v>8</v>
      </c>
      <c r="H96" s="122">
        <v>6793070</v>
      </c>
    </row>
    <row r="97" spans="1:8" ht="15" customHeight="1">
      <c r="A97" s="117" t="s">
        <v>344</v>
      </c>
      <c r="B97" s="118" t="s">
        <v>364</v>
      </c>
      <c r="C97" s="119">
        <v>10185000</v>
      </c>
      <c r="D97" s="119">
        <v>1050000</v>
      </c>
      <c r="E97" s="119">
        <v>0</v>
      </c>
      <c r="F97" s="119">
        <v>420000</v>
      </c>
      <c r="G97" s="119">
        <v>227050</v>
      </c>
      <c r="H97" s="122">
        <v>0</v>
      </c>
    </row>
    <row r="98" spans="1:8" ht="15" customHeight="1">
      <c r="A98" s="117" t="s">
        <v>365</v>
      </c>
      <c r="B98" s="118" t="s">
        <v>366</v>
      </c>
      <c r="C98" s="119">
        <v>356650</v>
      </c>
      <c r="D98" s="120" t="s">
        <v>8</v>
      </c>
      <c r="E98" s="120" t="s">
        <v>8</v>
      </c>
      <c r="F98" s="120" t="s">
        <v>8</v>
      </c>
      <c r="G98" s="120" t="s">
        <v>8</v>
      </c>
      <c r="H98" s="121" t="s">
        <v>8</v>
      </c>
    </row>
    <row r="99" spans="1:8" ht="15" customHeight="1">
      <c r="A99" s="117" t="s">
        <v>321</v>
      </c>
      <c r="B99" s="118" t="s">
        <v>357</v>
      </c>
      <c r="C99" s="120" t="s">
        <v>8</v>
      </c>
      <c r="D99" s="120" t="s">
        <v>8</v>
      </c>
      <c r="E99" s="120" t="s">
        <v>8</v>
      </c>
      <c r="F99" s="120" t="s">
        <v>8</v>
      </c>
      <c r="G99" s="120" t="s">
        <v>8</v>
      </c>
      <c r="H99" s="122">
        <v>12238700</v>
      </c>
    </row>
    <row r="100" spans="1:8" ht="15" customHeight="1">
      <c r="A100" s="117" t="s">
        <v>344</v>
      </c>
      <c r="B100" s="118" t="s">
        <v>364</v>
      </c>
      <c r="C100" s="119">
        <v>7365000</v>
      </c>
      <c r="D100" s="119">
        <v>750000</v>
      </c>
      <c r="E100" s="119">
        <v>0</v>
      </c>
      <c r="F100" s="119">
        <v>300000</v>
      </c>
      <c r="G100" s="119">
        <v>0</v>
      </c>
      <c r="H100" s="122">
        <v>0</v>
      </c>
    </row>
    <row r="101" spans="1:8" ht="15" customHeight="1">
      <c r="A101" s="117" t="s">
        <v>365</v>
      </c>
      <c r="B101" s="118" t="s">
        <v>366</v>
      </c>
      <c r="C101" s="119">
        <v>254750</v>
      </c>
      <c r="D101" s="120" t="s">
        <v>8</v>
      </c>
      <c r="E101" s="120" t="s">
        <v>8</v>
      </c>
      <c r="F101" s="120" t="s">
        <v>8</v>
      </c>
      <c r="G101" s="120" t="s">
        <v>8</v>
      </c>
      <c r="H101" s="121" t="s">
        <v>8</v>
      </c>
    </row>
    <row r="102" spans="1:8" ht="15" customHeight="1">
      <c r="A102" s="117" t="s">
        <v>321</v>
      </c>
      <c r="B102" s="118" t="s">
        <v>287</v>
      </c>
      <c r="C102" s="120" t="s">
        <v>8</v>
      </c>
      <c r="D102" s="120" t="s">
        <v>8</v>
      </c>
      <c r="E102" s="120" t="s">
        <v>8</v>
      </c>
      <c r="F102" s="120" t="s">
        <v>8</v>
      </c>
      <c r="G102" s="120" t="s">
        <v>8</v>
      </c>
      <c r="H102" s="122">
        <v>8669750</v>
      </c>
    </row>
    <row r="103" spans="1:8" ht="15" customHeight="1">
      <c r="A103" s="117" t="s">
        <v>344</v>
      </c>
      <c r="B103" s="118" t="s">
        <v>367</v>
      </c>
      <c r="C103" s="119">
        <v>5981200</v>
      </c>
      <c r="D103" s="119">
        <v>0</v>
      </c>
      <c r="E103" s="119">
        <v>0</v>
      </c>
      <c r="F103" s="119">
        <v>0</v>
      </c>
      <c r="G103" s="119">
        <v>90380</v>
      </c>
      <c r="H103" s="122">
        <v>451880</v>
      </c>
    </row>
    <row r="104" spans="1:8" ht="15" customHeight="1">
      <c r="A104" s="117" t="s">
        <v>368</v>
      </c>
      <c r="B104" s="118" t="s">
        <v>369</v>
      </c>
      <c r="C104" s="119">
        <v>0</v>
      </c>
      <c r="D104" s="120" t="s">
        <v>8</v>
      </c>
      <c r="E104" s="120" t="s">
        <v>8</v>
      </c>
      <c r="F104" s="120" t="s">
        <v>8</v>
      </c>
      <c r="G104" s="120" t="s">
        <v>8</v>
      </c>
      <c r="H104" s="121" t="s">
        <v>8</v>
      </c>
    </row>
    <row r="105" spans="1:8" ht="15" customHeight="1">
      <c r="A105" s="117" t="s">
        <v>321</v>
      </c>
      <c r="B105" s="118" t="s">
        <v>295</v>
      </c>
      <c r="C105" s="120" t="s">
        <v>8</v>
      </c>
      <c r="D105" s="120" t="s">
        <v>8</v>
      </c>
      <c r="E105" s="120" t="s">
        <v>8</v>
      </c>
      <c r="F105" s="120" t="s">
        <v>8</v>
      </c>
      <c r="G105" s="120" t="s">
        <v>8</v>
      </c>
      <c r="H105" s="122">
        <v>6523460</v>
      </c>
    </row>
    <row r="106" spans="1:8" ht="15" customHeight="1">
      <c r="A106" s="117" t="s">
        <v>344</v>
      </c>
      <c r="B106" s="118" t="s">
        <v>370</v>
      </c>
      <c r="C106" s="119">
        <v>18888000</v>
      </c>
      <c r="D106" s="119">
        <v>0</v>
      </c>
      <c r="E106" s="119">
        <v>0</v>
      </c>
      <c r="F106" s="119">
        <v>0</v>
      </c>
      <c r="G106" s="119">
        <v>282430</v>
      </c>
      <c r="H106" s="122">
        <v>1920470</v>
      </c>
    </row>
    <row r="107" spans="1:8" ht="15" customHeight="1">
      <c r="A107" s="117" t="s">
        <v>371</v>
      </c>
      <c r="B107" s="118" t="s">
        <v>372</v>
      </c>
      <c r="C107" s="119">
        <v>212300</v>
      </c>
      <c r="D107" s="120" t="s">
        <v>8</v>
      </c>
      <c r="E107" s="120" t="s">
        <v>8</v>
      </c>
      <c r="F107" s="120" t="s">
        <v>8</v>
      </c>
      <c r="G107" s="120" t="s">
        <v>8</v>
      </c>
      <c r="H107" s="121" t="s">
        <v>8</v>
      </c>
    </row>
    <row r="108" spans="1:8" ht="15" customHeight="1">
      <c r="A108" s="117" t="s">
        <v>321</v>
      </c>
      <c r="B108" s="118" t="s">
        <v>306</v>
      </c>
      <c r="C108" s="120" t="s">
        <v>8</v>
      </c>
      <c r="D108" s="120" t="s">
        <v>8</v>
      </c>
      <c r="E108" s="120" t="s">
        <v>8</v>
      </c>
      <c r="F108" s="120" t="s">
        <v>8</v>
      </c>
      <c r="G108" s="120" t="s">
        <v>8</v>
      </c>
      <c r="H108" s="122">
        <v>21303200</v>
      </c>
    </row>
    <row r="109" spans="1:8" ht="15" customHeight="1">
      <c r="A109" s="117" t="s">
        <v>344</v>
      </c>
      <c r="B109" s="118" t="s">
        <v>373</v>
      </c>
      <c r="C109" s="119">
        <v>16291930</v>
      </c>
      <c r="D109" s="119">
        <v>1790320</v>
      </c>
      <c r="E109" s="119">
        <v>0</v>
      </c>
      <c r="F109" s="119">
        <v>716130</v>
      </c>
      <c r="G109" s="119">
        <v>260010</v>
      </c>
      <c r="H109" s="122">
        <v>1784630</v>
      </c>
    </row>
    <row r="110" spans="1:8" ht="15" customHeight="1">
      <c r="A110" s="117" t="s">
        <v>374</v>
      </c>
      <c r="B110" s="118" t="s">
        <v>375</v>
      </c>
      <c r="C110" s="119">
        <v>0</v>
      </c>
      <c r="D110" s="120" t="s">
        <v>8</v>
      </c>
      <c r="E110" s="120" t="s">
        <v>8</v>
      </c>
      <c r="F110" s="120" t="s">
        <v>8</v>
      </c>
      <c r="G110" s="120" t="s">
        <v>8</v>
      </c>
      <c r="H110" s="121" t="s">
        <v>8</v>
      </c>
    </row>
    <row r="111" spans="1:8" ht="15" customHeight="1">
      <c r="A111" s="117" t="s">
        <v>321</v>
      </c>
      <c r="B111" s="118" t="s">
        <v>322</v>
      </c>
      <c r="C111" s="120" t="s">
        <v>8</v>
      </c>
      <c r="D111" s="120" t="s">
        <v>8</v>
      </c>
      <c r="E111" s="120" t="s">
        <v>8</v>
      </c>
      <c r="F111" s="120" t="s">
        <v>8</v>
      </c>
      <c r="G111" s="120" t="s">
        <v>8</v>
      </c>
      <c r="H111" s="122">
        <v>20843020</v>
      </c>
    </row>
    <row r="112" spans="1:8" ht="15" customHeight="1">
      <c r="A112" s="117" t="s">
        <v>344</v>
      </c>
      <c r="B112" s="118" t="s">
        <v>376</v>
      </c>
      <c r="C112" s="119">
        <v>16380000</v>
      </c>
      <c r="D112" s="119">
        <v>1800000</v>
      </c>
      <c r="E112" s="119">
        <v>0</v>
      </c>
      <c r="F112" s="119">
        <v>720000</v>
      </c>
      <c r="G112" s="119">
        <v>0</v>
      </c>
      <c r="H112" s="122">
        <v>1944320</v>
      </c>
    </row>
    <row r="113" spans="1:8" ht="15" customHeight="1">
      <c r="A113" s="117" t="s">
        <v>377</v>
      </c>
      <c r="B113" s="118" t="s">
        <v>378</v>
      </c>
      <c r="C113" s="119">
        <v>0</v>
      </c>
      <c r="D113" s="120" t="s">
        <v>8</v>
      </c>
      <c r="E113" s="120" t="s">
        <v>8</v>
      </c>
      <c r="F113" s="120" t="s">
        <v>8</v>
      </c>
      <c r="G113" s="120" t="s">
        <v>8</v>
      </c>
      <c r="H113" s="121" t="s">
        <v>8</v>
      </c>
    </row>
    <row r="114" spans="1:8" ht="15" customHeight="1">
      <c r="A114" s="117" t="s">
        <v>321</v>
      </c>
      <c r="B114" s="118" t="s">
        <v>322</v>
      </c>
      <c r="C114" s="120" t="s">
        <v>8</v>
      </c>
      <c r="D114" s="120" t="s">
        <v>8</v>
      </c>
      <c r="E114" s="120" t="s">
        <v>8</v>
      </c>
      <c r="F114" s="120" t="s">
        <v>8</v>
      </c>
      <c r="G114" s="120" t="s">
        <v>8</v>
      </c>
      <c r="H114" s="122">
        <v>20844320</v>
      </c>
    </row>
    <row r="115" spans="1:8" ht="15" customHeight="1">
      <c r="A115" s="117" t="s">
        <v>344</v>
      </c>
      <c r="B115" s="118" t="s">
        <v>379</v>
      </c>
      <c r="C115" s="119">
        <v>6296000</v>
      </c>
      <c r="D115" s="119">
        <v>0</v>
      </c>
      <c r="E115" s="119">
        <v>0</v>
      </c>
      <c r="F115" s="119">
        <v>0</v>
      </c>
      <c r="G115" s="119">
        <v>0</v>
      </c>
      <c r="H115" s="122">
        <v>677810</v>
      </c>
    </row>
    <row r="116" spans="1:8" ht="15" customHeight="1">
      <c r="A116" s="117" t="s">
        <v>380</v>
      </c>
      <c r="B116" s="118" t="s">
        <v>381</v>
      </c>
      <c r="C116" s="119">
        <v>0</v>
      </c>
      <c r="D116" s="120" t="s">
        <v>8</v>
      </c>
      <c r="E116" s="120" t="s">
        <v>8</v>
      </c>
      <c r="F116" s="120" t="s">
        <v>8</v>
      </c>
      <c r="G116" s="120" t="s">
        <v>8</v>
      </c>
      <c r="H116" s="121" t="s">
        <v>8</v>
      </c>
    </row>
    <row r="117" spans="1:8" ht="15" customHeight="1">
      <c r="A117" s="117" t="s">
        <v>321</v>
      </c>
      <c r="B117" s="118" t="s">
        <v>295</v>
      </c>
      <c r="C117" s="120" t="s">
        <v>8</v>
      </c>
      <c r="D117" s="120" t="s">
        <v>8</v>
      </c>
      <c r="E117" s="120" t="s">
        <v>8</v>
      </c>
      <c r="F117" s="120" t="s">
        <v>8</v>
      </c>
      <c r="G117" s="120" t="s">
        <v>8</v>
      </c>
      <c r="H117" s="122">
        <v>6973810</v>
      </c>
    </row>
    <row r="118" spans="1:8" ht="15" customHeight="1">
      <c r="A118" s="117" t="s">
        <v>344</v>
      </c>
      <c r="B118" s="118" t="s">
        <v>382</v>
      </c>
      <c r="C118" s="119">
        <v>5460000</v>
      </c>
      <c r="D118" s="119">
        <v>600000</v>
      </c>
      <c r="E118" s="119">
        <v>0</v>
      </c>
      <c r="F118" s="119">
        <v>240000</v>
      </c>
      <c r="G118" s="119">
        <v>180880</v>
      </c>
      <c r="H118" s="122">
        <v>271300</v>
      </c>
    </row>
    <row r="119" spans="1:8" ht="15" customHeight="1">
      <c r="A119" s="117" t="s">
        <v>383</v>
      </c>
      <c r="B119" s="118" t="s">
        <v>384</v>
      </c>
      <c r="C119" s="119">
        <v>0</v>
      </c>
      <c r="D119" s="120" t="s">
        <v>8</v>
      </c>
      <c r="E119" s="120" t="s">
        <v>8</v>
      </c>
      <c r="F119" s="120" t="s">
        <v>8</v>
      </c>
      <c r="G119" s="120" t="s">
        <v>8</v>
      </c>
      <c r="H119" s="121" t="s">
        <v>8</v>
      </c>
    </row>
    <row r="120" spans="1:8" ht="15" customHeight="1">
      <c r="A120" s="117" t="s">
        <v>321</v>
      </c>
      <c r="B120" s="118" t="s">
        <v>322</v>
      </c>
      <c r="C120" s="120" t="s">
        <v>8</v>
      </c>
      <c r="D120" s="120" t="s">
        <v>8</v>
      </c>
      <c r="E120" s="120" t="s">
        <v>8</v>
      </c>
      <c r="F120" s="120" t="s">
        <v>8</v>
      </c>
      <c r="G120" s="120" t="s">
        <v>8</v>
      </c>
      <c r="H120" s="122">
        <v>6752180</v>
      </c>
    </row>
    <row r="121" spans="1:8" ht="15" customHeight="1">
      <c r="A121" s="117" t="s">
        <v>344</v>
      </c>
      <c r="B121" s="118" t="s">
        <v>385</v>
      </c>
      <c r="C121" s="119">
        <v>3776500</v>
      </c>
      <c r="D121" s="119">
        <v>450000</v>
      </c>
      <c r="E121" s="119">
        <v>0</v>
      </c>
      <c r="F121" s="119">
        <v>180000</v>
      </c>
      <c r="G121" s="119">
        <v>0</v>
      </c>
      <c r="H121" s="122">
        <v>248690</v>
      </c>
    </row>
    <row r="122" spans="1:8" ht="15" customHeight="1">
      <c r="A122" s="117" t="s">
        <v>386</v>
      </c>
      <c r="B122" s="118" t="s">
        <v>387</v>
      </c>
      <c r="C122" s="119">
        <v>0</v>
      </c>
      <c r="D122" s="120" t="s">
        <v>8</v>
      </c>
      <c r="E122" s="120" t="s">
        <v>8</v>
      </c>
      <c r="F122" s="120" t="s">
        <v>8</v>
      </c>
      <c r="G122" s="120" t="s">
        <v>8</v>
      </c>
      <c r="H122" s="121" t="s">
        <v>8</v>
      </c>
    </row>
    <row r="123" spans="1:8" ht="15" customHeight="1">
      <c r="A123" s="117" t="s">
        <v>321</v>
      </c>
      <c r="B123" s="118" t="s">
        <v>322</v>
      </c>
      <c r="C123" s="120" t="s">
        <v>8</v>
      </c>
      <c r="D123" s="120" t="s">
        <v>8</v>
      </c>
      <c r="E123" s="120" t="s">
        <v>8</v>
      </c>
      <c r="F123" s="120" t="s">
        <v>8</v>
      </c>
      <c r="G123" s="120" t="s">
        <v>8</v>
      </c>
      <c r="H123" s="122">
        <v>4655190</v>
      </c>
    </row>
    <row r="124" spans="1:8" ht="15" customHeight="1">
      <c r="A124" s="117" t="s">
        <v>344</v>
      </c>
      <c r="B124" s="118" t="s">
        <v>388</v>
      </c>
      <c r="C124" s="119">
        <v>14398550</v>
      </c>
      <c r="D124" s="119">
        <v>1732260</v>
      </c>
      <c r="E124" s="119">
        <v>0</v>
      </c>
      <c r="F124" s="119">
        <v>692900</v>
      </c>
      <c r="G124" s="119">
        <v>135660</v>
      </c>
      <c r="H124" s="122">
        <v>1492170</v>
      </c>
    </row>
    <row r="125" spans="1:8" ht="15" customHeight="1">
      <c r="A125" s="117" t="s">
        <v>389</v>
      </c>
      <c r="B125" s="118" t="s">
        <v>390</v>
      </c>
      <c r="C125" s="119">
        <v>0</v>
      </c>
      <c r="D125" s="120" t="s">
        <v>8</v>
      </c>
      <c r="E125" s="120" t="s">
        <v>8</v>
      </c>
      <c r="F125" s="120" t="s">
        <v>8</v>
      </c>
      <c r="G125" s="120" t="s">
        <v>8</v>
      </c>
      <c r="H125" s="121" t="s">
        <v>8</v>
      </c>
    </row>
    <row r="126" spans="1:8" ht="15" customHeight="1">
      <c r="A126" s="117" t="s">
        <v>321</v>
      </c>
      <c r="B126" s="118" t="s">
        <v>322</v>
      </c>
      <c r="C126" s="120" t="s">
        <v>8</v>
      </c>
      <c r="D126" s="120" t="s">
        <v>8</v>
      </c>
      <c r="E126" s="120" t="s">
        <v>8</v>
      </c>
      <c r="F126" s="120" t="s">
        <v>8</v>
      </c>
      <c r="G126" s="120" t="s">
        <v>8</v>
      </c>
      <c r="H126" s="122">
        <v>18451540</v>
      </c>
    </row>
    <row r="127" spans="1:8" ht="15" customHeight="1">
      <c r="A127" s="117" t="s">
        <v>344</v>
      </c>
      <c r="B127" s="118" t="s">
        <v>391</v>
      </c>
      <c r="C127" s="119">
        <v>15015000</v>
      </c>
      <c r="D127" s="119">
        <v>1800000</v>
      </c>
      <c r="E127" s="119">
        <v>0</v>
      </c>
      <c r="F127" s="119">
        <v>720000</v>
      </c>
      <c r="G127" s="119">
        <v>365510</v>
      </c>
      <c r="H127" s="122">
        <v>1627810</v>
      </c>
    </row>
    <row r="128" spans="1:8" ht="15" customHeight="1">
      <c r="A128" s="117" t="s">
        <v>392</v>
      </c>
      <c r="B128" s="118" t="s">
        <v>393</v>
      </c>
      <c r="C128" s="119">
        <v>0</v>
      </c>
      <c r="D128" s="120" t="s">
        <v>8</v>
      </c>
      <c r="E128" s="120" t="s">
        <v>8</v>
      </c>
      <c r="F128" s="120" t="s">
        <v>8</v>
      </c>
      <c r="G128" s="120" t="s">
        <v>8</v>
      </c>
      <c r="H128" s="121" t="s">
        <v>8</v>
      </c>
    </row>
    <row r="129" spans="1:8" ht="15" customHeight="1">
      <c r="A129" s="117" t="s">
        <v>321</v>
      </c>
      <c r="B129" s="118" t="s">
        <v>322</v>
      </c>
      <c r="C129" s="120" t="s">
        <v>8</v>
      </c>
      <c r="D129" s="120" t="s">
        <v>8</v>
      </c>
      <c r="E129" s="120" t="s">
        <v>8</v>
      </c>
      <c r="F129" s="120" t="s">
        <v>8</v>
      </c>
      <c r="G129" s="120" t="s">
        <v>8</v>
      </c>
      <c r="H129" s="122">
        <v>19528320</v>
      </c>
    </row>
    <row r="130" spans="1:8" ht="15" customHeight="1">
      <c r="A130" s="117" t="s">
        <v>344</v>
      </c>
      <c r="B130" s="118" t="s">
        <v>394</v>
      </c>
      <c r="C130" s="119">
        <v>11123000</v>
      </c>
      <c r="D130" s="119">
        <v>1050000</v>
      </c>
      <c r="E130" s="119">
        <v>280000</v>
      </c>
      <c r="F130" s="119">
        <v>420000</v>
      </c>
      <c r="G130" s="119">
        <v>39600</v>
      </c>
      <c r="H130" s="122">
        <v>871140</v>
      </c>
    </row>
    <row r="131" spans="1:8" ht="15" customHeight="1">
      <c r="A131" s="117" t="s">
        <v>395</v>
      </c>
      <c r="B131" s="118" t="s">
        <v>396</v>
      </c>
      <c r="C131" s="119">
        <v>416080</v>
      </c>
      <c r="D131" s="120" t="s">
        <v>8</v>
      </c>
      <c r="E131" s="120" t="s">
        <v>8</v>
      </c>
      <c r="F131" s="120" t="s">
        <v>8</v>
      </c>
      <c r="G131" s="120" t="s">
        <v>8</v>
      </c>
      <c r="H131" s="121" t="s">
        <v>8</v>
      </c>
    </row>
    <row r="132" spans="1:8" ht="15" customHeight="1">
      <c r="A132" s="117" t="s">
        <v>321</v>
      </c>
      <c r="B132" s="118" t="s">
        <v>291</v>
      </c>
      <c r="C132" s="120" t="s">
        <v>8</v>
      </c>
      <c r="D132" s="120" t="s">
        <v>8</v>
      </c>
      <c r="E132" s="120" t="s">
        <v>8</v>
      </c>
      <c r="F132" s="120" t="s">
        <v>8</v>
      </c>
      <c r="G132" s="120" t="s">
        <v>8</v>
      </c>
      <c r="H132" s="122">
        <v>14199820</v>
      </c>
    </row>
    <row r="133" spans="1:8" ht="15" customHeight="1">
      <c r="A133" s="117" t="s">
        <v>344</v>
      </c>
      <c r="B133" s="118" t="s">
        <v>394</v>
      </c>
      <c r="C133" s="119">
        <v>8035000</v>
      </c>
      <c r="D133" s="119">
        <v>750000</v>
      </c>
      <c r="E133" s="119">
        <v>200000</v>
      </c>
      <c r="F133" s="119">
        <v>300000</v>
      </c>
      <c r="G133" s="119">
        <v>106630</v>
      </c>
      <c r="H133" s="122">
        <v>959620</v>
      </c>
    </row>
    <row r="134" spans="1:8" ht="15" customHeight="1">
      <c r="A134" s="117" t="s">
        <v>395</v>
      </c>
      <c r="B134" s="118" t="s">
        <v>396</v>
      </c>
      <c r="C134" s="119">
        <v>297200</v>
      </c>
      <c r="D134" s="120" t="s">
        <v>8</v>
      </c>
      <c r="E134" s="120" t="s">
        <v>8</v>
      </c>
      <c r="F134" s="120" t="s">
        <v>8</v>
      </c>
      <c r="G134" s="120" t="s">
        <v>8</v>
      </c>
      <c r="H134" s="121" t="s">
        <v>8</v>
      </c>
    </row>
    <row r="135" spans="1:8" ht="15" customHeight="1">
      <c r="A135" s="117" t="s">
        <v>321</v>
      </c>
      <c r="B135" s="118" t="s">
        <v>397</v>
      </c>
      <c r="C135" s="120" t="s">
        <v>8</v>
      </c>
      <c r="D135" s="120" t="s">
        <v>8</v>
      </c>
      <c r="E135" s="120" t="s">
        <v>8</v>
      </c>
      <c r="F135" s="120" t="s">
        <v>8</v>
      </c>
      <c r="G135" s="120" t="s">
        <v>8</v>
      </c>
      <c r="H135" s="122">
        <v>10648450</v>
      </c>
    </row>
    <row r="136" spans="1:8" ht="15" customHeight="1">
      <c r="A136" s="117" t="s">
        <v>344</v>
      </c>
      <c r="B136" s="118" t="s">
        <v>398</v>
      </c>
      <c r="C136" s="119">
        <v>10059000</v>
      </c>
      <c r="D136" s="119">
        <v>1050000</v>
      </c>
      <c r="E136" s="119">
        <v>0</v>
      </c>
      <c r="F136" s="119">
        <v>420000</v>
      </c>
      <c r="G136" s="119">
        <v>236430</v>
      </c>
      <c r="H136" s="122">
        <v>1111160</v>
      </c>
    </row>
    <row r="137" spans="1:8" ht="15" customHeight="1">
      <c r="A137" s="117" t="s">
        <v>399</v>
      </c>
      <c r="B137" s="118" t="s">
        <v>400</v>
      </c>
      <c r="C137" s="119">
        <v>297220</v>
      </c>
      <c r="D137" s="120" t="s">
        <v>8</v>
      </c>
      <c r="E137" s="120" t="s">
        <v>8</v>
      </c>
      <c r="F137" s="120" t="s">
        <v>8</v>
      </c>
      <c r="G137" s="120" t="s">
        <v>8</v>
      </c>
      <c r="H137" s="121" t="s">
        <v>8</v>
      </c>
    </row>
    <row r="138" spans="1:8" ht="15" customHeight="1">
      <c r="A138" s="117" t="s">
        <v>321</v>
      </c>
      <c r="B138" s="118" t="s">
        <v>401</v>
      </c>
      <c r="C138" s="120" t="s">
        <v>8</v>
      </c>
      <c r="D138" s="120" t="s">
        <v>8</v>
      </c>
      <c r="E138" s="120" t="s">
        <v>8</v>
      </c>
      <c r="F138" s="120" t="s">
        <v>8</v>
      </c>
      <c r="G138" s="120" t="s">
        <v>8</v>
      </c>
      <c r="H138" s="122">
        <v>13173810</v>
      </c>
    </row>
    <row r="139" spans="1:8" ht="15" customHeight="1">
      <c r="A139" s="117" t="s">
        <v>344</v>
      </c>
      <c r="B139" s="118" t="s">
        <v>398</v>
      </c>
      <c r="C139" s="119">
        <v>4656000</v>
      </c>
      <c r="D139" s="119">
        <v>750000</v>
      </c>
      <c r="E139" s="119">
        <v>0</v>
      </c>
      <c r="F139" s="119">
        <v>300000</v>
      </c>
      <c r="G139" s="119">
        <v>95600</v>
      </c>
      <c r="H139" s="122">
        <v>358500</v>
      </c>
    </row>
    <row r="140" spans="1:8" ht="15" customHeight="1">
      <c r="A140" s="117" t="s">
        <v>399</v>
      </c>
      <c r="B140" s="118" t="s">
        <v>400</v>
      </c>
      <c r="C140" s="119">
        <v>237770</v>
      </c>
      <c r="D140" s="120" t="s">
        <v>8</v>
      </c>
      <c r="E140" s="120" t="s">
        <v>8</v>
      </c>
      <c r="F140" s="120" t="s">
        <v>8</v>
      </c>
      <c r="G140" s="120" t="s">
        <v>8</v>
      </c>
      <c r="H140" s="121" t="s">
        <v>8</v>
      </c>
    </row>
    <row r="141" spans="1:8" ht="15" customHeight="1">
      <c r="A141" s="117" t="s">
        <v>321</v>
      </c>
      <c r="B141" s="118" t="s">
        <v>357</v>
      </c>
      <c r="C141" s="120" t="s">
        <v>8</v>
      </c>
      <c r="D141" s="120" t="s">
        <v>8</v>
      </c>
      <c r="E141" s="120" t="s">
        <v>8</v>
      </c>
      <c r="F141" s="120" t="s">
        <v>8</v>
      </c>
      <c r="G141" s="120" t="s">
        <v>8</v>
      </c>
      <c r="H141" s="122">
        <v>6397870</v>
      </c>
    </row>
    <row r="142" spans="1:8" ht="15" customHeight="1">
      <c r="A142" s="117" t="s">
        <v>344</v>
      </c>
      <c r="B142" s="118" t="s">
        <v>402</v>
      </c>
      <c r="C142" s="119">
        <v>4239580</v>
      </c>
      <c r="D142" s="119">
        <v>406450</v>
      </c>
      <c r="E142" s="119">
        <v>108390</v>
      </c>
      <c r="F142" s="119">
        <v>162580</v>
      </c>
      <c r="G142" s="119">
        <v>93770</v>
      </c>
      <c r="H142" s="122">
        <v>164620</v>
      </c>
    </row>
    <row r="143" spans="1:8" ht="15" customHeight="1">
      <c r="A143" s="117" t="s">
        <v>403</v>
      </c>
      <c r="B143" s="118" t="s">
        <v>404</v>
      </c>
      <c r="C143" s="119">
        <v>0</v>
      </c>
      <c r="D143" s="120" t="s">
        <v>8</v>
      </c>
      <c r="E143" s="120" t="s">
        <v>8</v>
      </c>
      <c r="F143" s="120" t="s">
        <v>8</v>
      </c>
      <c r="G143" s="120" t="s">
        <v>8</v>
      </c>
      <c r="H143" s="121" t="s">
        <v>8</v>
      </c>
    </row>
    <row r="144" spans="1:8" ht="15" customHeight="1">
      <c r="A144" s="117" t="s">
        <v>321</v>
      </c>
      <c r="B144" s="118" t="s">
        <v>333</v>
      </c>
      <c r="C144" s="120" t="s">
        <v>8</v>
      </c>
      <c r="D144" s="120" t="s">
        <v>8</v>
      </c>
      <c r="E144" s="120" t="s">
        <v>8</v>
      </c>
      <c r="F144" s="120" t="s">
        <v>8</v>
      </c>
      <c r="G144" s="120" t="s">
        <v>8</v>
      </c>
      <c r="H144" s="122">
        <v>5175390</v>
      </c>
    </row>
    <row r="145" spans="1:8" ht="15" customHeight="1">
      <c r="A145" s="117" t="s">
        <v>344</v>
      </c>
      <c r="B145" s="118" t="s">
        <v>405</v>
      </c>
      <c r="C145" s="119">
        <v>2586600</v>
      </c>
      <c r="D145" s="119">
        <v>270000</v>
      </c>
      <c r="E145" s="119">
        <v>72000</v>
      </c>
      <c r="F145" s="119">
        <v>108000</v>
      </c>
      <c r="G145" s="119">
        <v>96860</v>
      </c>
      <c r="H145" s="122">
        <v>193720</v>
      </c>
    </row>
    <row r="146" spans="1:8" ht="15" customHeight="1">
      <c r="A146" s="117" t="s">
        <v>406</v>
      </c>
      <c r="B146" s="118" t="s">
        <v>407</v>
      </c>
      <c r="C146" s="119">
        <v>0</v>
      </c>
      <c r="D146" s="120" t="s">
        <v>8</v>
      </c>
      <c r="E146" s="120" t="s">
        <v>8</v>
      </c>
      <c r="F146" s="120" t="s">
        <v>8</v>
      </c>
      <c r="G146" s="120" t="s">
        <v>8</v>
      </c>
      <c r="H146" s="121" t="s">
        <v>8</v>
      </c>
    </row>
    <row r="147" spans="1:8" ht="15" customHeight="1">
      <c r="A147" s="117" t="s">
        <v>321</v>
      </c>
      <c r="B147" s="118" t="s">
        <v>295</v>
      </c>
      <c r="C147" s="120" t="s">
        <v>8</v>
      </c>
      <c r="D147" s="120" t="s">
        <v>8</v>
      </c>
      <c r="E147" s="120" t="s">
        <v>8</v>
      </c>
      <c r="F147" s="120" t="s">
        <v>8</v>
      </c>
      <c r="G147" s="120" t="s">
        <v>8</v>
      </c>
      <c r="H147" s="122">
        <v>3327180</v>
      </c>
    </row>
    <row r="148" spans="1:8" ht="15" customHeight="1">
      <c r="A148" s="117" t="s">
        <v>344</v>
      </c>
      <c r="B148" s="118" t="s">
        <v>405</v>
      </c>
      <c r="C148" s="119">
        <v>7275000</v>
      </c>
      <c r="D148" s="119">
        <v>750000</v>
      </c>
      <c r="E148" s="119">
        <v>200000</v>
      </c>
      <c r="F148" s="119">
        <v>300000</v>
      </c>
      <c r="G148" s="119">
        <v>97900</v>
      </c>
      <c r="H148" s="122">
        <v>587390</v>
      </c>
    </row>
    <row r="149" spans="1:8" ht="15" customHeight="1">
      <c r="A149" s="117" t="s">
        <v>406</v>
      </c>
      <c r="B149" s="118" t="s">
        <v>407</v>
      </c>
      <c r="C149" s="119">
        <v>0</v>
      </c>
      <c r="D149" s="120" t="s">
        <v>8</v>
      </c>
      <c r="E149" s="120" t="s">
        <v>8</v>
      </c>
      <c r="F149" s="120" t="s">
        <v>8</v>
      </c>
      <c r="G149" s="120" t="s">
        <v>8</v>
      </c>
      <c r="H149" s="121" t="s">
        <v>8</v>
      </c>
    </row>
    <row r="150" spans="1:8" ht="15" customHeight="1">
      <c r="A150" s="117" t="s">
        <v>321</v>
      </c>
      <c r="B150" s="118" t="s">
        <v>357</v>
      </c>
      <c r="C150" s="120" t="s">
        <v>8</v>
      </c>
      <c r="D150" s="120" t="s">
        <v>8</v>
      </c>
      <c r="E150" s="120" t="s">
        <v>8</v>
      </c>
      <c r="F150" s="120" t="s">
        <v>8</v>
      </c>
      <c r="G150" s="120" t="s">
        <v>8</v>
      </c>
      <c r="H150" s="122">
        <v>9210290</v>
      </c>
    </row>
    <row r="151" spans="1:8" ht="15" customHeight="1">
      <c r="A151" s="117" t="s">
        <v>344</v>
      </c>
      <c r="B151" s="118" t="s">
        <v>408</v>
      </c>
      <c r="C151" s="119">
        <v>1365000</v>
      </c>
      <c r="D151" s="119">
        <v>150000</v>
      </c>
      <c r="E151" s="119">
        <v>40000</v>
      </c>
      <c r="F151" s="119">
        <v>60000</v>
      </c>
      <c r="G151" s="119">
        <v>0</v>
      </c>
      <c r="H151" s="122">
        <v>115910</v>
      </c>
    </row>
    <row r="152" spans="1:8" ht="15" customHeight="1">
      <c r="A152" s="117" t="s">
        <v>409</v>
      </c>
      <c r="B152" s="118" t="s">
        <v>410</v>
      </c>
      <c r="C152" s="119">
        <v>0</v>
      </c>
      <c r="D152" s="120" t="s">
        <v>8</v>
      </c>
      <c r="E152" s="120" t="s">
        <v>8</v>
      </c>
      <c r="F152" s="120" t="s">
        <v>8</v>
      </c>
      <c r="G152" s="120" t="s">
        <v>8</v>
      </c>
      <c r="H152" s="121" t="s">
        <v>8</v>
      </c>
    </row>
    <row r="153" spans="1:8" ht="15" customHeight="1">
      <c r="A153" s="117" t="s">
        <v>321</v>
      </c>
      <c r="B153" s="118" t="s">
        <v>322</v>
      </c>
      <c r="C153" s="120" t="s">
        <v>8</v>
      </c>
      <c r="D153" s="120" t="s">
        <v>8</v>
      </c>
      <c r="E153" s="120" t="s">
        <v>8</v>
      </c>
      <c r="F153" s="120" t="s">
        <v>8</v>
      </c>
      <c r="G153" s="120" t="s">
        <v>8</v>
      </c>
      <c r="H153" s="122">
        <v>1730910</v>
      </c>
    </row>
    <row r="154" spans="1:8" ht="15" customHeight="1">
      <c r="A154" s="117" t="s">
        <v>344</v>
      </c>
      <c r="B154" s="118" t="s">
        <v>408</v>
      </c>
      <c r="C154" s="119">
        <v>9717000</v>
      </c>
      <c r="D154" s="119">
        <v>1050000</v>
      </c>
      <c r="E154" s="119">
        <v>280000</v>
      </c>
      <c r="F154" s="119">
        <v>420000</v>
      </c>
      <c r="G154" s="119">
        <v>199260</v>
      </c>
      <c r="H154" s="122">
        <v>847000</v>
      </c>
    </row>
    <row r="155" spans="1:8" ht="15" customHeight="1">
      <c r="A155" s="117" t="s">
        <v>409</v>
      </c>
      <c r="B155" s="118" t="s">
        <v>410</v>
      </c>
      <c r="C155" s="119">
        <v>0</v>
      </c>
      <c r="D155" s="120" t="s">
        <v>8</v>
      </c>
      <c r="E155" s="120" t="s">
        <v>8</v>
      </c>
      <c r="F155" s="120" t="s">
        <v>8</v>
      </c>
      <c r="G155" s="120" t="s">
        <v>8</v>
      </c>
      <c r="H155" s="121" t="s">
        <v>8</v>
      </c>
    </row>
    <row r="156" spans="1:8" ht="15" customHeight="1">
      <c r="A156" s="117" t="s">
        <v>321</v>
      </c>
      <c r="B156" s="118" t="s">
        <v>333</v>
      </c>
      <c r="C156" s="120" t="s">
        <v>8</v>
      </c>
      <c r="D156" s="120" t="s">
        <v>8</v>
      </c>
      <c r="E156" s="120" t="s">
        <v>8</v>
      </c>
      <c r="F156" s="120" t="s">
        <v>8</v>
      </c>
      <c r="G156" s="120" t="s">
        <v>8</v>
      </c>
      <c r="H156" s="122">
        <v>12513260</v>
      </c>
    </row>
    <row r="157" spans="1:8" ht="15" customHeight="1">
      <c r="A157" s="117" t="s">
        <v>344</v>
      </c>
      <c r="B157" s="118" t="s">
        <v>411</v>
      </c>
      <c r="C157" s="119">
        <v>10185000</v>
      </c>
      <c r="D157" s="119">
        <v>1050000</v>
      </c>
      <c r="E157" s="119">
        <v>0</v>
      </c>
      <c r="F157" s="119">
        <v>420000</v>
      </c>
      <c r="G157" s="119">
        <v>262900</v>
      </c>
      <c r="H157" s="122">
        <v>1290600</v>
      </c>
    </row>
    <row r="158" spans="1:8" ht="15" customHeight="1">
      <c r="A158" s="117" t="s">
        <v>412</v>
      </c>
      <c r="B158" s="118" t="s">
        <v>413</v>
      </c>
      <c r="C158" s="119">
        <v>356650</v>
      </c>
      <c r="D158" s="120" t="s">
        <v>8</v>
      </c>
      <c r="E158" s="120" t="s">
        <v>8</v>
      </c>
      <c r="F158" s="120" t="s">
        <v>8</v>
      </c>
      <c r="G158" s="120" t="s">
        <v>8</v>
      </c>
      <c r="H158" s="121" t="s">
        <v>8</v>
      </c>
    </row>
    <row r="159" spans="1:8" ht="15" customHeight="1">
      <c r="A159" s="117" t="s">
        <v>321</v>
      </c>
      <c r="B159" s="118" t="s">
        <v>357</v>
      </c>
      <c r="C159" s="120" t="s">
        <v>8</v>
      </c>
      <c r="D159" s="120" t="s">
        <v>8</v>
      </c>
      <c r="E159" s="120" t="s">
        <v>8</v>
      </c>
      <c r="F159" s="120" t="s">
        <v>8</v>
      </c>
      <c r="G159" s="120" t="s">
        <v>8</v>
      </c>
      <c r="H159" s="122">
        <v>13565150</v>
      </c>
    </row>
    <row r="160" spans="1:8" ht="15" customHeight="1">
      <c r="A160" s="117" t="s">
        <v>344</v>
      </c>
      <c r="B160" s="118" t="s">
        <v>411</v>
      </c>
      <c r="C160" s="119">
        <v>7365000</v>
      </c>
      <c r="D160" s="119">
        <v>750000</v>
      </c>
      <c r="E160" s="119">
        <v>0</v>
      </c>
      <c r="F160" s="119">
        <v>300000</v>
      </c>
      <c r="G160" s="119">
        <v>0</v>
      </c>
      <c r="H160" s="122">
        <v>773070</v>
      </c>
    </row>
    <row r="161" spans="1:8" ht="15" customHeight="1">
      <c r="A161" s="117" t="s">
        <v>412</v>
      </c>
      <c r="B161" s="118" t="s">
        <v>413</v>
      </c>
      <c r="C161" s="119">
        <v>254750</v>
      </c>
      <c r="D161" s="120" t="s">
        <v>8</v>
      </c>
      <c r="E161" s="120" t="s">
        <v>8</v>
      </c>
      <c r="F161" s="120" t="s">
        <v>8</v>
      </c>
      <c r="G161" s="120" t="s">
        <v>8</v>
      </c>
      <c r="H161" s="121" t="s">
        <v>8</v>
      </c>
    </row>
    <row r="162" spans="1:8" ht="15" customHeight="1">
      <c r="A162" s="117" t="s">
        <v>321</v>
      </c>
      <c r="B162" s="118" t="s">
        <v>287</v>
      </c>
      <c r="C162" s="120" t="s">
        <v>8</v>
      </c>
      <c r="D162" s="120" t="s">
        <v>8</v>
      </c>
      <c r="E162" s="120" t="s">
        <v>8</v>
      </c>
      <c r="F162" s="120" t="s">
        <v>8</v>
      </c>
      <c r="G162" s="120" t="s">
        <v>8</v>
      </c>
      <c r="H162" s="122">
        <v>9442820</v>
      </c>
    </row>
    <row r="163" spans="1:8" ht="15" customHeight="1">
      <c r="A163" s="117" t="s">
        <v>344</v>
      </c>
      <c r="B163" s="118" t="s">
        <v>414</v>
      </c>
      <c r="C163" s="119">
        <v>1880000</v>
      </c>
      <c r="D163" s="119">
        <v>150000</v>
      </c>
      <c r="E163" s="119">
        <v>40000</v>
      </c>
      <c r="F163" s="119">
        <v>60000</v>
      </c>
      <c r="G163" s="119">
        <v>122300</v>
      </c>
      <c r="H163" s="122">
        <v>0</v>
      </c>
    </row>
    <row r="164" spans="1:8" ht="15" customHeight="1">
      <c r="A164" s="117" t="s">
        <v>415</v>
      </c>
      <c r="B164" s="118" t="s">
        <v>416</v>
      </c>
      <c r="C164" s="119">
        <v>59440</v>
      </c>
      <c r="D164" s="120" t="s">
        <v>8</v>
      </c>
      <c r="E164" s="120" t="s">
        <v>8</v>
      </c>
      <c r="F164" s="120" t="s">
        <v>8</v>
      </c>
      <c r="G164" s="120" t="s">
        <v>8</v>
      </c>
      <c r="H164" s="121" t="s">
        <v>8</v>
      </c>
    </row>
    <row r="165" spans="1:8" ht="15" customHeight="1">
      <c r="A165" s="117" t="s">
        <v>321</v>
      </c>
      <c r="B165" s="118" t="s">
        <v>417</v>
      </c>
      <c r="C165" s="120" t="s">
        <v>8</v>
      </c>
      <c r="D165" s="120" t="s">
        <v>8</v>
      </c>
      <c r="E165" s="120" t="s">
        <v>8</v>
      </c>
      <c r="F165" s="120" t="s">
        <v>8</v>
      </c>
      <c r="G165" s="120" t="s">
        <v>8</v>
      </c>
      <c r="H165" s="122">
        <v>2311740</v>
      </c>
    </row>
    <row r="166" spans="1:8" ht="15" customHeight="1">
      <c r="A166" s="117" t="s">
        <v>344</v>
      </c>
      <c r="B166" s="118" t="s">
        <v>414</v>
      </c>
      <c r="C166" s="119">
        <v>9506300</v>
      </c>
      <c r="D166" s="119">
        <v>750000</v>
      </c>
      <c r="E166" s="119">
        <v>200000</v>
      </c>
      <c r="F166" s="119">
        <v>300000</v>
      </c>
      <c r="G166" s="119">
        <v>168600</v>
      </c>
      <c r="H166" s="122">
        <v>0</v>
      </c>
    </row>
    <row r="167" spans="1:8" ht="15" customHeight="1">
      <c r="A167" s="117" t="s">
        <v>415</v>
      </c>
      <c r="B167" s="118" t="s">
        <v>416</v>
      </c>
      <c r="C167" s="119">
        <v>356640</v>
      </c>
      <c r="D167" s="120" t="s">
        <v>8</v>
      </c>
      <c r="E167" s="120" t="s">
        <v>8</v>
      </c>
      <c r="F167" s="120" t="s">
        <v>8</v>
      </c>
      <c r="G167" s="120" t="s">
        <v>8</v>
      </c>
      <c r="H167" s="121" t="s">
        <v>8</v>
      </c>
    </row>
    <row r="168" spans="1:8" ht="15" customHeight="1">
      <c r="A168" s="117" t="s">
        <v>321</v>
      </c>
      <c r="B168" s="118" t="s">
        <v>418</v>
      </c>
      <c r="C168" s="120" t="s">
        <v>8</v>
      </c>
      <c r="D168" s="120" t="s">
        <v>8</v>
      </c>
      <c r="E168" s="120" t="s">
        <v>8</v>
      </c>
      <c r="F168" s="120" t="s">
        <v>8</v>
      </c>
      <c r="G168" s="120" t="s">
        <v>8</v>
      </c>
      <c r="H168" s="122">
        <v>11281540</v>
      </c>
    </row>
    <row r="169" spans="1:8" ht="15" customHeight="1">
      <c r="A169" s="117" t="s">
        <v>344</v>
      </c>
      <c r="B169" s="118" t="s">
        <v>419</v>
      </c>
      <c r="C169" s="119">
        <v>4095000</v>
      </c>
      <c r="D169" s="119">
        <v>452420</v>
      </c>
      <c r="E169" s="119">
        <v>0</v>
      </c>
      <c r="F169" s="119">
        <v>180970</v>
      </c>
      <c r="G169" s="119">
        <v>33920</v>
      </c>
      <c r="H169" s="122">
        <v>388270</v>
      </c>
    </row>
    <row r="170" spans="1:8" ht="15" customHeight="1">
      <c r="A170" s="117" t="s">
        <v>420</v>
      </c>
      <c r="B170" s="118" t="s">
        <v>337</v>
      </c>
      <c r="C170" s="119">
        <v>0</v>
      </c>
      <c r="D170" s="120" t="s">
        <v>8</v>
      </c>
      <c r="E170" s="120" t="s">
        <v>8</v>
      </c>
      <c r="F170" s="120" t="s">
        <v>8</v>
      </c>
      <c r="G170" s="120" t="s">
        <v>8</v>
      </c>
      <c r="H170" s="121" t="s">
        <v>8</v>
      </c>
    </row>
    <row r="171" spans="1:8" ht="15" customHeight="1">
      <c r="A171" s="117" t="s">
        <v>321</v>
      </c>
      <c r="B171" s="118" t="s">
        <v>322</v>
      </c>
      <c r="C171" s="120" t="s">
        <v>8</v>
      </c>
      <c r="D171" s="120" t="s">
        <v>8</v>
      </c>
      <c r="E171" s="120" t="s">
        <v>8</v>
      </c>
      <c r="F171" s="120" t="s">
        <v>8</v>
      </c>
      <c r="G171" s="120" t="s">
        <v>8</v>
      </c>
      <c r="H171" s="122">
        <v>5150580</v>
      </c>
    </row>
    <row r="172" spans="1:8" ht="15" customHeight="1">
      <c r="A172" s="117" t="s">
        <v>344</v>
      </c>
      <c r="B172" s="118" t="s">
        <v>421</v>
      </c>
      <c r="C172" s="119">
        <v>16284800</v>
      </c>
      <c r="D172" s="119">
        <v>750000</v>
      </c>
      <c r="E172" s="119">
        <v>0</v>
      </c>
      <c r="F172" s="119">
        <v>360000</v>
      </c>
      <c r="G172" s="119">
        <v>0</v>
      </c>
      <c r="H172" s="122">
        <v>1291140</v>
      </c>
    </row>
    <row r="173" spans="1:8" ht="15" customHeight="1">
      <c r="A173" s="117" t="s">
        <v>422</v>
      </c>
      <c r="B173" s="118" t="s">
        <v>423</v>
      </c>
      <c r="C173" s="119">
        <v>653840</v>
      </c>
      <c r="D173" s="120" t="s">
        <v>8</v>
      </c>
      <c r="E173" s="120" t="s">
        <v>8</v>
      </c>
      <c r="F173" s="120" t="s">
        <v>8</v>
      </c>
      <c r="G173" s="120" t="s">
        <v>8</v>
      </c>
      <c r="H173" s="121" t="s">
        <v>8</v>
      </c>
    </row>
    <row r="174" spans="1:8" ht="15" customHeight="1">
      <c r="A174" s="117" t="s">
        <v>321</v>
      </c>
      <c r="B174" s="118" t="s">
        <v>306</v>
      </c>
      <c r="C174" s="120" t="s">
        <v>8</v>
      </c>
      <c r="D174" s="120" t="s">
        <v>8</v>
      </c>
      <c r="E174" s="120" t="s">
        <v>8</v>
      </c>
      <c r="F174" s="120" t="s">
        <v>8</v>
      </c>
      <c r="G174" s="120" t="s">
        <v>8</v>
      </c>
      <c r="H174" s="122">
        <v>19339780</v>
      </c>
    </row>
    <row r="175" spans="1:8" ht="15" customHeight="1">
      <c r="A175" s="117" t="s">
        <v>344</v>
      </c>
      <c r="B175" s="118" t="s">
        <v>421</v>
      </c>
      <c r="C175" s="119">
        <v>1509000</v>
      </c>
      <c r="D175" s="119">
        <v>150000</v>
      </c>
      <c r="E175" s="119">
        <v>0</v>
      </c>
      <c r="F175" s="119">
        <v>60000</v>
      </c>
      <c r="G175" s="119">
        <v>98700</v>
      </c>
      <c r="H175" s="122">
        <v>271430</v>
      </c>
    </row>
    <row r="176" spans="1:8" ht="15" customHeight="1">
      <c r="A176" s="117" t="s">
        <v>422</v>
      </c>
      <c r="B176" s="118" t="s">
        <v>423</v>
      </c>
      <c r="C176" s="119">
        <v>59440</v>
      </c>
      <c r="D176" s="120" t="s">
        <v>8</v>
      </c>
      <c r="E176" s="120" t="s">
        <v>8</v>
      </c>
      <c r="F176" s="120" t="s">
        <v>8</v>
      </c>
      <c r="G176" s="120" t="s">
        <v>8</v>
      </c>
      <c r="H176" s="121" t="s">
        <v>8</v>
      </c>
    </row>
    <row r="177" spans="1:8" ht="15" customHeight="1">
      <c r="A177" s="117" t="s">
        <v>321</v>
      </c>
      <c r="B177" s="118" t="s">
        <v>291</v>
      </c>
      <c r="C177" s="120" t="s">
        <v>8</v>
      </c>
      <c r="D177" s="120" t="s">
        <v>8</v>
      </c>
      <c r="E177" s="120" t="s">
        <v>8</v>
      </c>
      <c r="F177" s="120" t="s">
        <v>8</v>
      </c>
      <c r="G177" s="120" t="s">
        <v>8</v>
      </c>
      <c r="H177" s="122">
        <v>2148570</v>
      </c>
    </row>
    <row r="178" spans="1:8" ht="15" customHeight="1">
      <c r="A178" s="117" t="s">
        <v>344</v>
      </c>
      <c r="B178" s="118" t="s">
        <v>424</v>
      </c>
      <c r="C178" s="119">
        <v>7485480</v>
      </c>
      <c r="D178" s="119">
        <v>822580</v>
      </c>
      <c r="E178" s="119">
        <v>0</v>
      </c>
      <c r="F178" s="119">
        <v>329030</v>
      </c>
      <c r="G178" s="119">
        <v>90440</v>
      </c>
      <c r="H178" s="122">
        <v>271320</v>
      </c>
    </row>
    <row r="179" spans="1:8" ht="15" customHeight="1">
      <c r="A179" s="117" t="s">
        <v>425</v>
      </c>
      <c r="B179" s="118" t="s">
        <v>426</v>
      </c>
      <c r="C179" s="119">
        <v>0</v>
      </c>
      <c r="D179" s="120" t="s">
        <v>8</v>
      </c>
      <c r="E179" s="120" t="s">
        <v>8</v>
      </c>
      <c r="F179" s="120" t="s">
        <v>8</v>
      </c>
      <c r="G179" s="120" t="s">
        <v>8</v>
      </c>
      <c r="H179" s="121" t="s">
        <v>8</v>
      </c>
    </row>
    <row r="180" spans="1:8" ht="15" customHeight="1">
      <c r="A180" s="117" t="s">
        <v>321</v>
      </c>
      <c r="B180" s="118" t="s">
        <v>322</v>
      </c>
      <c r="C180" s="120" t="s">
        <v>8</v>
      </c>
      <c r="D180" s="120" t="s">
        <v>8</v>
      </c>
      <c r="E180" s="120" t="s">
        <v>8</v>
      </c>
      <c r="F180" s="120" t="s">
        <v>8</v>
      </c>
      <c r="G180" s="120" t="s">
        <v>8</v>
      </c>
      <c r="H180" s="122">
        <v>8998850</v>
      </c>
    </row>
    <row r="181" spans="1:8" ht="15" customHeight="1">
      <c r="A181" s="117" t="s">
        <v>344</v>
      </c>
      <c r="B181" s="118" t="s">
        <v>318</v>
      </c>
      <c r="C181" s="119">
        <v>5460000</v>
      </c>
      <c r="D181" s="119">
        <v>600000</v>
      </c>
      <c r="E181" s="119">
        <v>0</v>
      </c>
      <c r="F181" s="119">
        <v>240000</v>
      </c>
      <c r="G181" s="119">
        <v>0</v>
      </c>
      <c r="H181" s="122">
        <v>452170</v>
      </c>
    </row>
    <row r="182" spans="1:8" ht="15" customHeight="1">
      <c r="A182" s="117" t="s">
        <v>319</v>
      </c>
      <c r="B182" s="118" t="s">
        <v>320</v>
      </c>
      <c r="C182" s="119">
        <v>0</v>
      </c>
      <c r="D182" s="120" t="s">
        <v>8</v>
      </c>
      <c r="E182" s="120" t="s">
        <v>8</v>
      </c>
      <c r="F182" s="120" t="s">
        <v>8</v>
      </c>
      <c r="G182" s="120" t="s">
        <v>8</v>
      </c>
      <c r="H182" s="121" t="s">
        <v>8</v>
      </c>
    </row>
    <row r="183" spans="1:8" ht="15" customHeight="1">
      <c r="A183" s="117" t="s">
        <v>321</v>
      </c>
      <c r="B183" s="118" t="s">
        <v>322</v>
      </c>
      <c r="C183" s="120" t="s">
        <v>8</v>
      </c>
      <c r="D183" s="120" t="s">
        <v>8</v>
      </c>
      <c r="E183" s="120" t="s">
        <v>8</v>
      </c>
      <c r="F183" s="120" t="s">
        <v>8</v>
      </c>
      <c r="G183" s="120" t="s">
        <v>8</v>
      </c>
      <c r="H183" s="122">
        <v>6752170</v>
      </c>
    </row>
    <row r="184" spans="1:8" ht="15" customHeight="1">
      <c r="A184" s="117" t="s">
        <v>344</v>
      </c>
      <c r="B184" s="118" t="s">
        <v>427</v>
      </c>
      <c r="C184" s="119">
        <v>1717000</v>
      </c>
      <c r="D184" s="119">
        <v>150000</v>
      </c>
      <c r="E184" s="119">
        <v>0</v>
      </c>
      <c r="F184" s="119">
        <v>60000</v>
      </c>
      <c r="G184" s="119">
        <v>0</v>
      </c>
      <c r="H184" s="122">
        <v>248950</v>
      </c>
    </row>
    <row r="185" spans="1:8" ht="15" customHeight="1">
      <c r="A185" s="117" t="s">
        <v>428</v>
      </c>
      <c r="B185" s="118" t="s">
        <v>429</v>
      </c>
      <c r="C185" s="119">
        <v>59440</v>
      </c>
      <c r="D185" s="120" t="s">
        <v>8</v>
      </c>
      <c r="E185" s="120" t="s">
        <v>8</v>
      </c>
      <c r="F185" s="120" t="s">
        <v>8</v>
      </c>
      <c r="G185" s="120" t="s">
        <v>8</v>
      </c>
      <c r="H185" s="121" t="s">
        <v>8</v>
      </c>
    </row>
    <row r="186" spans="1:8" ht="15" customHeight="1">
      <c r="A186" s="117" t="s">
        <v>321</v>
      </c>
      <c r="B186" s="118" t="s">
        <v>417</v>
      </c>
      <c r="C186" s="120" t="s">
        <v>8</v>
      </c>
      <c r="D186" s="120" t="s">
        <v>8</v>
      </c>
      <c r="E186" s="120" t="s">
        <v>8</v>
      </c>
      <c r="F186" s="120" t="s">
        <v>8</v>
      </c>
      <c r="G186" s="120" t="s">
        <v>8</v>
      </c>
      <c r="H186" s="122">
        <v>2235390</v>
      </c>
    </row>
    <row r="187" spans="1:8" ht="15" customHeight="1">
      <c r="A187" s="117" t="s">
        <v>344</v>
      </c>
      <c r="B187" s="118" t="s">
        <v>427</v>
      </c>
      <c r="C187" s="119">
        <v>9892000</v>
      </c>
      <c r="D187" s="119">
        <v>900000</v>
      </c>
      <c r="E187" s="119">
        <v>0</v>
      </c>
      <c r="F187" s="119">
        <v>300000</v>
      </c>
      <c r="G187" s="119">
        <v>39730</v>
      </c>
      <c r="H187" s="122">
        <v>1227670</v>
      </c>
    </row>
    <row r="188" spans="1:8" ht="15" customHeight="1">
      <c r="A188" s="117" t="s">
        <v>428</v>
      </c>
      <c r="B188" s="118" t="s">
        <v>429</v>
      </c>
      <c r="C188" s="119">
        <v>356640</v>
      </c>
      <c r="D188" s="120" t="s">
        <v>8</v>
      </c>
      <c r="E188" s="120" t="s">
        <v>8</v>
      </c>
      <c r="F188" s="120" t="s">
        <v>8</v>
      </c>
      <c r="G188" s="120" t="s">
        <v>8</v>
      </c>
      <c r="H188" s="121" t="s">
        <v>8</v>
      </c>
    </row>
    <row r="189" spans="1:8" ht="15" customHeight="1">
      <c r="A189" s="117" t="s">
        <v>321</v>
      </c>
      <c r="B189" s="118" t="s">
        <v>418</v>
      </c>
      <c r="C189" s="120" t="s">
        <v>8</v>
      </c>
      <c r="D189" s="120" t="s">
        <v>8</v>
      </c>
      <c r="E189" s="120" t="s">
        <v>8</v>
      </c>
      <c r="F189" s="120" t="s">
        <v>8</v>
      </c>
      <c r="G189" s="120" t="s">
        <v>8</v>
      </c>
      <c r="H189" s="122">
        <v>12716040</v>
      </c>
    </row>
    <row r="190" spans="1:8" ht="15" customHeight="1">
      <c r="A190" s="117" t="s">
        <v>344</v>
      </c>
      <c r="B190" s="118" t="s">
        <v>427</v>
      </c>
      <c r="C190" s="119">
        <v>8265000</v>
      </c>
      <c r="D190" s="119">
        <v>750000</v>
      </c>
      <c r="E190" s="119">
        <v>0</v>
      </c>
      <c r="F190" s="119">
        <v>360000</v>
      </c>
      <c r="G190" s="119">
        <v>110420</v>
      </c>
      <c r="H190" s="122">
        <v>837620</v>
      </c>
    </row>
    <row r="191" spans="1:8" ht="15" customHeight="1">
      <c r="A191" s="117" t="s">
        <v>428</v>
      </c>
      <c r="B191" s="118" t="s">
        <v>429</v>
      </c>
      <c r="C191" s="119">
        <v>297200</v>
      </c>
      <c r="D191" s="120" t="s">
        <v>8</v>
      </c>
      <c r="E191" s="120" t="s">
        <v>8</v>
      </c>
      <c r="F191" s="120" t="s">
        <v>8</v>
      </c>
      <c r="G191" s="120" t="s">
        <v>8</v>
      </c>
      <c r="H191" s="121" t="s">
        <v>8</v>
      </c>
    </row>
    <row r="192" spans="1:8" ht="15" customHeight="1">
      <c r="A192" s="117" t="s">
        <v>321</v>
      </c>
      <c r="B192" s="118" t="s">
        <v>299</v>
      </c>
      <c r="C192" s="120" t="s">
        <v>8</v>
      </c>
      <c r="D192" s="120" t="s">
        <v>8</v>
      </c>
      <c r="E192" s="120" t="s">
        <v>8</v>
      </c>
      <c r="F192" s="120" t="s">
        <v>8</v>
      </c>
      <c r="G192" s="120" t="s">
        <v>8</v>
      </c>
      <c r="H192" s="122">
        <v>10620240</v>
      </c>
    </row>
    <row r="193" spans="1:8" ht="15" customHeight="1">
      <c r="A193" s="117" t="s">
        <v>344</v>
      </c>
      <c r="B193" s="118" t="s">
        <v>430</v>
      </c>
      <c r="C193" s="119">
        <v>16380000</v>
      </c>
      <c r="D193" s="119">
        <v>1800000</v>
      </c>
      <c r="E193" s="119">
        <v>0</v>
      </c>
      <c r="F193" s="119">
        <v>720000</v>
      </c>
      <c r="G193" s="119">
        <v>373060</v>
      </c>
      <c r="H193" s="122">
        <v>1627820</v>
      </c>
    </row>
    <row r="194" spans="1:8" ht="15" customHeight="1">
      <c r="A194" s="117" t="s">
        <v>431</v>
      </c>
      <c r="B194" s="118" t="s">
        <v>432</v>
      </c>
      <c r="C194" s="119">
        <v>0</v>
      </c>
      <c r="D194" s="120" t="s">
        <v>8</v>
      </c>
      <c r="E194" s="120" t="s">
        <v>8</v>
      </c>
      <c r="F194" s="120" t="s">
        <v>8</v>
      </c>
      <c r="G194" s="120" t="s">
        <v>8</v>
      </c>
      <c r="H194" s="121" t="s">
        <v>8</v>
      </c>
    </row>
    <row r="195" spans="1:8" ht="15" customHeight="1">
      <c r="A195" s="117" t="s">
        <v>321</v>
      </c>
      <c r="B195" s="118" t="s">
        <v>322</v>
      </c>
      <c r="C195" s="120" t="s">
        <v>8</v>
      </c>
      <c r="D195" s="120" t="s">
        <v>8</v>
      </c>
      <c r="E195" s="120" t="s">
        <v>8</v>
      </c>
      <c r="F195" s="120" t="s">
        <v>8</v>
      </c>
      <c r="G195" s="120" t="s">
        <v>8</v>
      </c>
      <c r="H195" s="122">
        <v>20900880</v>
      </c>
    </row>
    <row r="196" spans="1:8" ht="15" customHeight="1">
      <c r="A196" s="117" t="s">
        <v>344</v>
      </c>
      <c r="B196" s="118" t="s">
        <v>433</v>
      </c>
      <c r="C196" s="119">
        <v>2874000</v>
      </c>
      <c r="D196" s="119">
        <v>300000</v>
      </c>
      <c r="E196" s="119">
        <v>0</v>
      </c>
      <c r="F196" s="119">
        <v>120000</v>
      </c>
      <c r="G196" s="119">
        <v>0</v>
      </c>
      <c r="H196" s="122">
        <v>307340</v>
      </c>
    </row>
    <row r="197" spans="1:8" ht="15" customHeight="1">
      <c r="A197" s="117" t="s">
        <v>434</v>
      </c>
      <c r="B197" s="118" t="s">
        <v>435</v>
      </c>
      <c r="C197" s="119">
        <v>127380</v>
      </c>
      <c r="D197" s="120" t="s">
        <v>8</v>
      </c>
      <c r="E197" s="120" t="s">
        <v>8</v>
      </c>
      <c r="F197" s="120" t="s">
        <v>8</v>
      </c>
      <c r="G197" s="120" t="s">
        <v>8</v>
      </c>
      <c r="H197" s="121" t="s">
        <v>8</v>
      </c>
    </row>
    <row r="198" spans="1:8" ht="15" customHeight="1">
      <c r="A198" s="117" t="s">
        <v>321</v>
      </c>
      <c r="B198" s="118" t="s">
        <v>306</v>
      </c>
      <c r="C198" s="120" t="s">
        <v>8</v>
      </c>
      <c r="D198" s="120" t="s">
        <v>8</v>
      </c>
      <c r="E198" s="120" t="s">
        <v>8</v>
      </c>
      <c r="F198" s="120" t="s">
        <v>8</v>
      </c>
      <c r="G198" s="120" t="s">
        <v>8</v>
      </c>
      <c r="H198" s="122">
        <v>3728720</v>
      </c>
    </row>
    <row r="199" spans="1:8" ht="15" customHeight="1">
      <c r="A199" s="117" t="s">
        <v>344</v>
      </c>
      <c r="B199" s="118" t="s">
        <v>433</v>
      </c>
      <c r="C199" s="119">
        <v>1437000</v>
      </c>
      <c r="D199" s="119">
        <v>150000</v>
      </c>
      <c r="E199" s="119">
        <v>0</v>
      </c>
      <c r="F199" s="119">
        <v>60000</v>
      </c>
      <c r="G199" s="119">
        <v>0</v>
      </c>
      <c r="H199" s="122">
        <v>236420</v>
      </c>
    </row>
    <row r="200" spans="1:8" ht="15" customHeight="1">
      <c r="A200" s="117" t="s">
        <v>434</v>
      </c>
      <c r="B200" s="118" t="s">
        <v>435</v>
      </c>
      <c r="C200" s="119">
        <v>42460</v>
      </c>
      <c r="D200" s="120" t="s">
        <v>8</v>
      </c>
      <c r="E200" s="120" t="s">
        <v>8</v>
      </c>
      <c r="F200" s="120" t="s">
        <v>8</v>
      </c>
      <c r="G200" s="120" t="s">
        <v>8</v>
      </c>
      <c r="H200" s="121" t="s">
        <v>8</v>
      </c>
    </row>
    <row r="201" spans="1:8" ht="15" customHeight="1">
      <c r="A201" s="117" t="s">
        <v>321</v>
      </c>
      <c r="B201" s="118" t="s">
        <v>401</v>
      </c>
      <c r="C201" s="120" t="s">
        <v>8</v>
      </c>
      <c r="D201" s="120" t="s">
        <v>8</v>
      </c>
      <c r="E201" s="120" t="s">
        <v>8</v>
      </c>
      <c r="F201" s="120" t="s">
        <v>8</v>
      </c>
      <c r="G201" s="120" t="s">
        <v>8</v>
      </c>
      <c r="H201" s="122">
        <v>1925880</v>
      </c>
    </row>
    <row r="202" spans="1:8" ht="15" customHeight="1">
      <c r="A202" s="117" t="s">
        <v>344</v>
      </c>
      <c r="B202" s="118" t="s">
        <v>436</v>
      </c>
      <c r="C202" s="119">
        <v>6915000</v>
      </c>
      <c r="D202" s="119">
        <v>750000</v>
      </c>
      <c r="E202" s="119">
        <v>0</v>
      </c>
      <c r="F202" s="119">
        <v>300000</v>
      </c>
      <c r="G202" s="119">
        <v>0</v>
      </c>
      <c r="H202" s="122">
        <v>617420</v>
      </c>
    </row>
    <row r="203" spans="1:8" ht="15" customHeight="1">
      <c r="A203" s="117" t="s">
        <v>437</v>
      </c>
      <c r="B203" s="118" t="s">
        <v>438</v>
      </c>
      <c r="C203" s="119">
        <v>0</v>
      </c>
      <c r="D203" s="120" t="s">
        <v>8</v>
      </c>
      <c r="E203" s="120" t="s">
        <v>8</v>
      </c>
      <c r="F203" s="120" t="s">
        <v>8</v>
      </c>
      <c r="G203" s="120" t="s">
        <v>8</v>
      </c>
      <c r="H203" s="121" t="s">
        <v>8</v>
      </c>
    </row>
    <row r="204" spans="1:8" ht="15" customHeight="1">
      <c r="A204" s="117" t="s">
        <v>321</v>
      </c>
      <c r="B204" s="118" t="s">
        <v>333</v>
      </c>
      <c r="C204" s="120" t="s">
        <v>8</v>
      </c>
      <c r="D204" s="120" t="s">
        <v>8</v>
      </c>
      <c r="E204" s="120" t="s">
        <v>8</v>
      </c>
      <c r="F204" s="120" t="s">
        <v>8</v>
      </c>
      <c r="G204" s="120" t="s">
        <v>8</v>
      </c>
      <c r="H204" s="122">
        <v>8582420</v>
      </c>
    </row>
    <row r="205" spans="1:8" ht="15" customHeight="1">
      <c r="A205" s="117" t="s">
        <v>344</v>
      </c>
      <c r="B205" s="118" t="s">
        <v>439</v>
      </c>
      <c r="C205" s="119">
        <v>3870880</v>
      </c>
      <c r="D205" s="119">
        <v>0</v>
      </c>
      <c r="E205" s="119">
        <v>0</v>
      </c>
      <c r="F205" s="119">
        <v>0</v>
      </c>
      <c r="G205" s="119">
        <v>0</v>
      </c>
      <c r="H205" s="122">
        <v>225950</v>
      </c>
    </row>
    <row r="206" spans="1:8" ht="15" customHeight="1">
      <c r="A206" s="117" t="s">
        <v>440</v>
      </c>
      <c r="B206" s="118" t="s">
        <v>441</v>
      </c>
      <c r="C206" s="119">
        <v>152850</v>
      </c>
      <c r="D206" s="120" t="s">
        <v>8</v>
      </c>
      <c r="E206" s="120" t="s">
        <v>8</v>
      </c>
      <c r="F206" s="120" t="s">
        <v>8</v>
      </c>
      <c r="G206" s="120" t="s">
        <v>8</v>
      </c>
      <c r="H206" s="121" t="s">
        <v>8</v>
      </c>
    </row>
    <row r="207" spans="1:8" ht="15" customHeight="1">
      <c r="A207" s="117" t="s">
        <v>321</v>
      </c>
      <c r="B207" s="118" t="s">
        <v>306</v>
      </c>
      <c r="C207" s="120" t="s">
        <v>8</v>
      </c>
      <c r="D207" s="120" t="s">
        <v>8</v>
      </c>
      <c r="E207" s="120" t="s">
        <v>8</v>
      </c>
      <c r="F207" s="120" t="s">
        <v>8</v>
      </c>
      <c r="G207" s="120" t="s">
        <v>8</v>
      </c>
      <c r="H207" s="122">
        <v>4249680</v>
      </c>
    </row>
    <row r="208" spans="1:8" ht="15" customHeight="1">
      <c r="A208" s="117" t="s">
        <v>344</v>
      </c>
      <c r="B208" s="118" t="s">
        <v>442</v>
      </c>
      <c r="C208" s="119">
        <v>9440000</v>
      </c>
      <c r="D208" s="119">
        <v>1050000</v>
      </c>
      <c r="E208" s="119">
        <v>280000</v>
      </c>
      <c r="F208" s="119">
        <v>420000</v>
      </c>
      <c r="G208" s="119">
        <v>0</v>
      </c>
      <c r="H208" s="122">
        <v>0</v>
      </c>
    </row>
    <row r="209" spans="1:8" ht="15" customHeight="1">
      <c r="A209" s="117" t="s">
        <v>443</v>
      </c>
      <c r="B209" s="118" t="s">
        <v>444</v>
      </c>
      <c r="C209" s="119">
        <v>297200</v>
      </c>
      <c r="D209" s="120" t="s">
        <v>8</v>
      </c>
      <c r="E209" s="120" t="s">
        <v>8</v>
      </c>
      <c r="F209" s="120" t="s">
        <v>8</v>
      </c>
      <c r="G209" s="120" t="s">
        <v>8</v>
      </c>
      <c r="H209" s="121" t="s">
        <v>8</v>
      </c>
    </row>
    <row r="210" spans="1:8" ht="15" customHeight="1">
      <c r="A210" s="117" t="s">
        <v>321</v>
      </c>
      <c r="B210" s="118" t="s">
        <v>291</v>
      </c>
      <c r="C210" s="120" t="s">
        <v>8</v>
      </c>
      <c r="D210" s="120" t="s">
        <v>8</v>
      </c>
      <c r="E210" s="120" t="s">
        <v>8</v>
      </c>
      <c r="F210" s="120" t="s">
        <v>8</v>
      </c>
      <c r="G210" s="120" t="s">
        <v>8</v>
      </c>
      <c r="H210" s="122">
        <v>11487200</v>
      </c>
    </row>
    <row r="211" spans="1:8" ht="15" customHeight="1">
      <c r="A211" s="117" t="s">
        <v>344</v>
      </c>
      <c r="B211" s="118" t="s">
        <v>442</v>
      </c>
      <c r="C211" s="119">
        <v>9565000</v>
      </c>
      <c r="D211" s="119">
        <v>750000</v>
      </c>
      <c r="E211" s="119">
        <v>200000</v>
      </c>
      <c r="F211" s="119">
        <v>300000</v>
      </c>
      <c r="G211" s="119">
        <v>0</v>
      </c>
      <c r="H211" s="122">
        <v>0</v>
      </c>
    </row>
    <row r="212" spans="1:8" ht="15" customHeight="1">
      <c r="A212" s="117" t="s">
        <v>443</v>
      </c>
      <c r="B212" s="118" t="s">
        <v>444</v>
      </c>
      <c r="C212" s="119">
        <v>297200</v>
      </c>
      <c r="D212" s="120" t="s">
        <v>8</v>
      </c>
      <c r="E212" s="120" t="s">
        <v>8</v>
      </c>
      <c r="F212" s="120" t="s">
        <v>8</v>
      </c>
      <c r="G212" s="120" t="s">
        <v>8</v>
      </c>
      <c r="H212" s="121" t="s">
        <v>8</v>
      </c>
    </row>
    <row r="213" spans="1:8" ht="15" customHeight="1">
      <c r="A213" s="117" t="s">
        <v>321</v>
      </c>
      <c r="B213" s="118" t="s">
        <v>397</v>
      </c>
      <c r="C213" s="120" t="s">
        <v>8</v>
      </c>
      <c r="D213" s="120" t="s">
        <v>8</v>
      </c>
      <c r="E213" s="120" t="s">
        <v>8</v>
      </c>
      <c r="F213" s="120" t="s">
        <v>8</v>
      </c>
      <c r="G213" s="120" t="s">
        <v>8</v>
      </c>
      <c r="H213" s="122">
        <v>11112200</v>
      </c>
    </row>
    <row r="214" spans="1:8" ht="15" customHeight="1">
      <c r="A214" s="117" t="s">
        <v>344</v>
      </c>
      <c r="B214" s="118" t="s">
        <v>445</v>
      </c>
      <c r="C214" s="119">
        <v>7365000</v>
      </c>
      <c r="D214" s="119">
        <v>750000</v>
      </c>
      <c r="E214" s="119">
        <v>0</v>
      </c>
      <c r="F214" s="119">
        <v>300000</v>
      </c>
      <c r="G214" s="119">
        <v>0</v>
      </c>
      <c r="H214" s="122">
        <v>845550</v>
      </c>
    </row>
    <row r="215" spans="1:8" ht="15" customHeight="1">
      <c r="A215" s="117" t="s">
        <v>446</v>
      </c>
      <c r="B215" s="118" t="s">
        <v>447</v>
      </c>
      <c r="C215" s="119">
        <v>0</v>
      </c>
      <c r="D215" s="120" t="s">
        <v>8</v>
      </c>
      <c r="E215" s="120" t="s">
        <v>8</v>
      </c>
      <c r="F215" s="120" t="s">
        <v>8</v>
      </c>
      <c r="G215" s="120" t="s">
        <v>8</v>
      </c>
      <c r="H215" s="121" t="s">
        <v>8</v>
      </c>
    </row>
    <row r="216" spans="1:8" ht="15" customHeight="1">
      <c r="A216" s="117" t="s">
        <v>321</v>
      </c>
      <c r="B216" s="118" t="s">
        <v>287</v>
      </c>
      <c r="C216" s="120" t="s">
        <v>8</v>
      </c>
      <c r="D216" s="120" t="s">
        <v>8</v>
      </c>
      <c r="E216" s="120" t="s">
        <v>8</v>
      </c>
      <c r="F216" s="120" t="s">
        <v>8</v>
      </c>
      <c r="G216" s="120" t="s">
        <v>8</v>
      </c>
      <c r="H216" s="122">
        <v>9260550</v>
      </c>
    </row>
    <row r="217" spans="1:8" ht="15" customHeight="1">
      <c r="A217" s="117" t="s">
        <v>344</v>
      </c>
      <c r="B217" s="118" t="s">
        <v>448</v>
      </c>
      <c r="C217" s="119">
        <v>5460000</v>
      </c>
      <c r="D217" s="119">
        <v>600000</v>
      </c>
      <c r="E217" s="119">
        <v>0</v>
      </c>
      <c r="F217" s="119">
        <v>240000</v>
      </c>
      <c r="G217" s="119">
        <v>90440</v>
      </c>
      <c r="H217" s="122">
        <v>406960</v>
      </c>
    </row>
    <row r="218" spans="1:8" ht="15" customHeight="1">
      <c r="A218" s="117" t="s">
        <v>449</v>
      </c>
      <c r="B218" s="118" t="s">
        <v>450</v>
      </c>
      <c r="C218" s="119">
        <v>0</v>
      </c>
      <c r="D218" s="120" t="s">
        <v>8</v>
      </c>
      <c r="E218" s="120" t="s">
        <v>8</v>
      </c>
      <c r="F218" s="120" t="s">
        <v>8</v>
      </c>
      <c r="G218" s="120" t="s">
        <v>8</v>
      </c>
      <c r="H218" s="121" t="s">
        <v>8</v>
      </c>
    </row>
    <row r="219" spans="1:8" ht="15" customHeight="1">
      <c r="A219" s="117" t="s">
        <v>321</v>
      </c>
      <c r="B219" s="118" t="s">
        <v>295</v>
      </c>
      <c r="C219" s="120" t="s">
        <v>8</v>
      </c>
      <c r="D219" s="120" t="s">
        <v>8</v>
      </c>
      <c r="E219" s="120" t="s">
        <v>8</v>
      </c>
      <c r="F219" s="120" t="s">
        <v>8</v>
      </c>
      <c r="G219" s="120" t="s">
        <v>8</v>
      </c>
      <c r="H219" s="122">
        <v>6797400</v>
      </c>
    </row>
    <row r="220" spans="1:8" ht="15" customHeight="1">
      <c r="A220" s="117" t="s">
        <v>344</v>
      </c>
      <c r="B220" s="118" t="s">
        <v>451</v>
      </c>
      <c r="C220" s="119">
        <v>9555000</v>
      </c>
      <c r="D220" s="119">
        <v>1050000</v>
      </c>
      <c r="E220" s="119">
        <v>0</v>
      </c>
      <c r="F220" s="119">
        <v>420000</v>
      </c>
      <c r="G220" s="119">
        <v>252460</v>
      </c>
      <c r="H220" s="122">
        <v>972180</v>
      </c>
    </row>
    <row r="221" spans="1:8" ht="15" customHeight="1">
      <c r="A221" s="117" t="s">
        <v>452</v>
      </c>
      <c r="B221" s="118" t="s">
        <v>453</v>
      </c>
      <c r="C221" s="119">
        <v>0</v>
      </c>
      <c r="D221" s="120" t="s">
        <v>8</v>
      </c>
      <c r="E221" s="120" t="s">
        <v>8</v>
      </c>
      <c r="F221" s="120" t="s">
        <v>8</v>
      </c>
      <c r="G221" s="120" t="s">
        <v>8</v>
      </c>
      <c r="H221" s="121" t="s">
        <v>8</v>
      </c>
    </row>
    <row r="222" spans="1:8" ht="15" customHeight="1">
      <c r="A222" s="117" t="s">
        <v>321</v>
      </c>
      <c r="B222" s="118" t="s">
        <v>322</v>
      </c>
      <c r="C222" s="120" t="s">
        <v>8</v>
      </c>
      <c r="D222" s="120" t="s">
        <v>8</v>
      </c>
      <c r="E222" s="120" t="s">
        <v>8</v>
      </c>
      <c r="F222" s="120" t="s">
        <v>8</v>
      </c>
      <c r="G222" s="120" t="s">
        <v>8</v>
      </c>
      <c r="H222" s="122">
        <v>12249640</v>
      </c>
    </row>
    <row r="223" spans="1:8" ht="15" customHeight="1">
      <c r="A223" s="117" t="s">
        <v>344</v>
      </c>
      <c r="B223" s="118" t="s">
        <v>451</v>
      </c>
      <c r="C223" s="119">
        <v>6915000</v>
      </c>
      <c r="D223" s="119">
        <v>750000</v>
      </c>
      <c r="E223" s="119">
        <v>0</v>
      </c>
      <c r="F223" s="119">
        <v>300000</v>
      </c>
      <c r="G223" s="119">
        <v>91470</v>
      </c>
      <c r="H223" s="122">
        <v>754610</v>
      </c>
    </row>
    <row r="224" spans="1:8" ht="15" customHeight="1">
      <c r="A224" s="117" t="s">
        <v>452</v>
      </c>
      <c r="B224" s="118" t="s">
        <v>453</v>
      </c>
      <c r="C224" s="119">
        <v>0</v>
      </c>
      <c r="D224" s="120" t="s">
        <v>8</v>
      </c>
      <c r="E224" s="120" t="s">
        <v>8</v>
      </c>
      <c r="F224" s="120" t="s">
        <v>8</v>
      </c>
      <c r="G224" s="120" t="s">
        <v>8</v>
      </c>
      <c r="H224" s="121" t="s">
        <v>8</v>
      </c>
    </row>
    <row r="225" spans="1:8" ht="15" customHeight="1">
      <c r="A225" s="117" t="s">
        <v>321</v>
      </c>
      <c r="B225" s="118" t="s">
        <v>333</v>
      </c>
      <c r="C225" s="120" t="s">
        <v>8</v>
      </c>
      <c r="D225" s="120" t="s">
        <v>8</v>
      </c>
      <c r="E225" s="120" t="s">
        <v>8</v>
      </c>
      <c r="F225" s="120" t="s">
        <v>8</v>
      </c>
      <c r="G225" s="120" t="s">
        <v>8</v>
      </c>
      <c r="H225" s="122">
        <v>8811080</v>
      </c>
    </row>
    <row r="226" spans="1:8" ht="15" customHeight="1">
      <c r="A226" s="117" t="s">
        <v>344</v>
      </c>
      <c r="B226" s="118" t="s">
        <v>454</v>
      </c>
      <c r="C226" s="119">
        <v>9933000</v>
      </c>
      <c r="D226" s="119">
        <v>1050000</v>
      </c>
      <c r="E226" s="119">
        <v>0</v>
      </c>
      <c r="F226" s="119">
        <v>420000</v>
      </c>
      <c r="G226" s="119">
        <v>167580</v>
      </c>
      <c r="H226" s="122">
        <v>1075650</v>
      </c>
    </row>
    <row r="227" spans="1:8" ht="15" customHeight="1">
      <c r="A227" s="117" t="s">
        <v>455</v>
      </c>
      <c r="B227" s="118" t="s">
        <v>456</v>
      </c>
      <c r="C227" s="119">
        <v>0</v>
      </c>
      <c r="D227" s="120" t="s">
        <v>8</v>
      </c>
      <c r="E227" s="120" t="s">
        <v>8</v>
      </c>
      <c r="F227" s="120" t="s">
        <v>8</v>
      </c>
      <c r="G227" s="120" t="s">
        <v>8</v>
      </c>
      <c r="H227" s="121" t="s">
        <v>8</v>
      </c>
    </row>
    <row r="228" spans="1:8" ht="15" customHeight="1">
      <c r="A228" s="117" t="s">
        <v>321</v>
      </c>
      <c r="B228" s="118" t="s">
        <v>334</v>
      </c>
      <c r="C228" s="120" t="s">
        <v>8</v>
      </c>
      <c r="D228" s="120" t="s">
        <v>8</v>
      </c>
      <c r="E228" s="120" t="s">
        <v>8</v>
      </c>
      <c r="F228" s="120" t="s">
        <v>8</v>
      </c>
      <c r="G228" s="120" t="s">
        <v>8</v>
      </c>
      <c r="H228" s="122">
        <v>12646230</v>
      </c>
    </row>
    <row r="229" spans="1:8" ht="15" customHeight="1">
      <c r="A229" s="117" t="s">
        <v>344</v>
      </c>
      <c r="B229" s="118" t="s">
        <v>454</v>
      </c>
      <c r="C229" s="119">
        <v>7185000</v>
      </c>
      <c r="D229" s="119">
        <v>750000</v>
      </c>
      <c r="E229" s="119">
        <v>0</v>
      </c>
      <c r="F229" s="119">
        <v>300000</v>
      </c>
      <c r="G229" s="119">
        <v>0</v>
      </c>
      <c r="H229" s="122">
        <v>732890</v>
      </c>
    </row>
    <row r="230" spans="1:8" ht="15" customHeight="1">
      <c r="A230" s="117" t="s">
        <v>455</v>
      </c>
      <c r="B230" s="118" t="s">
        <v>456</v>
      </c>
      <c r="C230" s="119">
        <v>0</v>
      </c>
      <c r="D230" s="120" t="s">
        <v>8</v>
      </c>
      <c r="E230" s="120" t="s">
        <v>8</v>
      </c>
      <c r="F230" s="120" t="s">
        <v>8</v>
      </c>
      <c r="G230" s="120" t="s">
        <v>8</v>
      </c>
      <c r="H230" s="121" t="s">
        <v>8</v>
      </c>
    </row>
    <row r="231" spans="1:8" ht="15" customHeight="1">
      <c r="A231" s="117" t="s">
        <v>321</v>
      </c>
      <c r="B231" s="118" t="s">
        <v>401</v>
      </c>
      <c r="C231" s="120" t="s">
        <v>8</v>
      </c>
      <c r="D231" s="120" t="s">
        <v>8</v>
      </c>
      <c r="E231" s="120" t="s">
        <v>8</v>
      </c>
      <c r="F231" s="120" t="s">
        <v>8</v>
      </c>
      <c r="G231" s="120" t="s">
        <v>8</v>
      </c>
      <c r="H231" s="122">
        <v>8967890</v>
      </c>
    </row>
    <row r="232" spans="1:8" ht="15" customHeight="1">
      <c r="A232" s="117" t="s">
        <v>344</v>
      </c>
      <c r="B232" s="118" t="s">
        <v>457</v>
      </c>
      <c r="C232" s="119">
        <v>18300000</v>
      </c>
      <c r="D232" s="119">
        <v>750000</v>
      </c>
      <c r="E232" s="119">
        <v>0</v>
      </c>
      <c r="F232" s="119">
        <v>300000</v>
      </c>
      <c r="G232" s="119">
        <v>264490</v>
      </c>
      <c r="H232" s="122">
        <v>139970</v>
      </c>
    </row>
    <row r="233" spans="1:8" ht="15" customHeight="1">
      <c r="A233" s="117" t="s">
        <v>458</v>
      </c>
      <c r="B233" s="118" t="s">
        <v>459</v>
      </c>
      <c r="C233" s="119">
        <v>356640</v>
      </c>
      <c r="D233" s="120" t="s">
        <v>8</v>
      </c>
      <c r="E233" s="120" t="s">
        <v>8</v>
      </c>
      <c r="F233" s="120" t="s">
        <v>8</v>
      </c>
      <c r="G233" s="120" t="s">
        <v>8</v>
      </c>
      <c r="H233" s="121" t="s">
        <v>8</v>
      </c>
    </row>
    <row r="234" spans="1:8" ht="15" customHeight="1">
      <c r="A234" s="117" t="s">
        <v>460</v>
      </c>
      <c r="B234" s="118" t="s">
        <v>306</v>
      </c>
      <c r="C234" s="120" t="s">
        <v>8</v>
      </c>
      <c r="D234" s="120" t="s">
        <v>8</v>
      </c>
      <c r="E234" s="120" t="s">
        <v>8</v>
      </c>
      <c r="F234" s="120" t="s">
        <v>8</v>
      </c>
      <c r="G234" s="120" t="s">
        <v>8</v>
      </c>
      <c r="H234" s="122">
        <v>20111100</v>
      </c>
    </row>
    <row r="235" spans="1:8" ht="15" customHeight="1">
      <c r="A235" s="117" t="s">
        <v>344</v>
      </c>
      <c r="B235" s="118" t="s">
        <v>457</v>
      </c>
      <c r="C235" s="119">
        <v>1740000</v>
      </c>
      <c r="D235" s="119">
        <v>150000</v>
      </c>
      <c r="E235" s="119">
        <v>0</v>
      </c>
      <c r="F235" s="119">
        <v>60000</v>
      </c>
      <c r="G235" s="119">
        <v>111970</v>
      </c>
      <c r="H235" s="122">
        <v>55990</v>
      </c>
    </row>
    <row r="236" spans="1:8" ht="15" customHeight="1">
      <c r="A236" s="117" t="s">
        <v>458</v>
      </c>
      <c r="B236" s="118" t="s">
        <v>459</v>
      </c>
      <c r="C236" s="119">
        <v>59440</v>
      </c>
      <c r="D236" s="120" t="s">
        <v>8</v>
      </c>
      <c r="E236" s="120" t="s">
        <v>8</v>
      </c>
      <c r="F236" s="120" t="s">
        <v>8</v>
      </c>
      <c r="G236" s="120" t="s">
        <v>8</v>
      </c>
      <c r="H236" s="121" t="s">
        <v>8</v>
      </c>
    </row>
    <row r="237" spans="1:8" ht="15" customHeight="1">
      <c r="A237" s="117" t="s">
        <v>460</v>
      </c>
      <c r="B237" s="118" t="s">
        <v>461</v>
      </c>
      <c r="C237" s="120" t="s">
        <v>8</v>
      </c>
      <c r="D237" s="120" t="s">
        <v>8</v>
      </c>
      <c r="E237" s="120" t="s">
        <v>8</v>
      </c>
      <c r="F237" s="120" t="s">
        <v>8</v>
      </c>
      <c r="G237" s="120" t="s">
        <v>8</v>
      </c>
      <c r="H237" s="122">
        <v>2177400</v>
      </c>
    </row>
    <row r="238" spans="1:8" ht="15" customHeight="1">
      <c r="A238" s="117" t="s">
        <v>462</v>
      </c>
      <c r="B238" s="118" t="s">
        <v>361</v>
      </c>
      <c r="C238" s="119">
        <v>1219350</v>
      </c>
      <c r="D238" s="119">
        <v>116130</v>
      </c>
      <c r="E238" s="119">
        <v>0</v>
      </c>
      <c r="F238" s="119">
        <v>46450</v>
      </c>
      <c r="G238" s="119">
        <v>0</v>
      </c>
      <c r="H238" s="122">
        <v>45220</v>
      </c>
    </row>
    <row r="239" spans="1:8" ht="15" customHeight="1">
      <c r="A239" s="117" t="s">
        <v>362</v>
      </c>
      <c r="B239" s="118" t="s">
        <v>363</v>
      </c>
      <c r="C239" s="119">
        <v>0</v>
      </c>
      <c r="D239" s="120" t="s">
        <v>8</v>
      </c>
      <c r="E239" s="120" t="s">
        <v>8</v>
      </c>
      <c r="F239" s="120" t="s">
        <v>8</v>
      </c>
      <c r="G239" s="120" t="s">
        <v>8</v>
      </c>
      <c r="H239" s="121" t="s">
        <v>8</v>
      </c>
    </row>
    <row r="240" spans="1:8" ht="15" customHeight="1">
      <c r="A240" s="117" t="s">
        <v>321</v>
      </c>
      <c r="B240" s="118" t="s">
        <v>306</v>
      </c>
      <c r="C240" s="120" t="s">
        <v>8</v>
      </c>
      <c r="D240" s="120" t="s">
        <v>8</v>
      </c>
      <c r="E240" s="120" t="s">
        <v>8</v>
      </c>
      <c r="F240" s="120" t="s">
        <v>8</v>
      </c>
      <c r="G240" s="120" t="s">
        <v>8</v>
      </c>
      <c r="H240" s="122">
        <v>1427150</v>
      </c>
    </row>
    <row r="241" spans="1:8" ht="15" customHeight="1">
      <c r="A241" s="117" t="s">
        <v>462</v>
      </c>
      <c r="B241" s="118" t="s">
        <v>463</v>
      </c>
      <c r="C241" s="119">
        <v>18888000</v>
      </c>
      <c r="D241" s="119">
        <v>0</v>
      </c>
      <c r="E241" s="119">
        <v>0</v>
      </c>
      <c r="F241" s="119">
        <v>0</v>
      </c>
      <c r="G241" s="119">
        <v>451880</v>
      </c>
      <c r="H241" s="122">
        <v>0</v>
      </c>
    </row>
    <row r="242" spans="1:8" ht="15" customHeight="1">
      <c r="A242" s="117" t="s">
        <v>464</v>
      </c>
      <c r="B242" s="118" t="s">
        <v>465</v>
      </c>
      <c r="C242" s="119">
        <v>0</v>
      </c>
      <c r="D242" s="120" t="s">
        <v>8</v>
      </c>
      <c r="E242" s="120" t="s">
        <v>8</v>
      </c>
      <c r="F242" s="120" t="s">
        <v>8</v>
      </c>
      <c r="G242" s="120" t="s">
        <v>8</v>
      </c>
      <c r="H242" s="121" t="s">
        <v>8</v>
      </c>
    </row>
    <row r="243" spans="1:8" ht="15" customHeight="1">
      <c r="A243" s="117" t="s">
        <v>466</v>
      </c>
      <c r="B243" s="118" t="s">
        <v>306</v>
      </c>
      <c r="C243" s="120" t="s">
        <v>8</v>
      </c>
      <c r="D243" s="120" t="s">
        <v>8</v>
      </c>
      <c r="E243" s="120" t="s">
        <v>8</v>
      </c>
      <c r="F243" s="120" t="s">
        <v>8</v>
      </c>
      <c r="G243" s="120" t="s">
        <v>8</v>
      </c>
      <c r="H243" s="122">
        <v>19339880</v>
      </c>
    </row>
    <row r="244" spans="1:8" ht="15" customHeight="1">
      <c r="A244" s="117" t="s">
        <v>467</v>
      </c>
      <c r="B244" s="118" t="s">
        <v>468</v>
      </c>
      <c r="C244" s="119">
        <v>1710000</v>
      </c>
      <c r="D244" s="119">
        <v>450000</v>
      </c>
      <c r="E244" s="119">
        <v>0</v>
      </c>
      <c r="F244" s="119">
        <v>0</v>
      </c>
      <c r="G244" s="119">
        <v>0</v>
      </c>
      <c r="H244" s="122">
        <v>0</v>
      </c>
    </row>
    <row r="245" spans="1:8" ht="15" customHeight="1">
      <c r="A245" s="117" t="s">
        <v>469</v>
      </c>
      <c r="B245" s="118" t="s">
        <v>470</v>
      </c>
      <c r="C245" s="119">
        <v>0</v>
      </c>
      <c r="D245" s="120" t="s">
        <v>8</v>
      </c>
      <c r="E245" s="120" t="s">
        <v>8</v>
      </c>
      <c r="F245" s="120" t="s">
        <v>8</v>
      </c>
      <c r="G245" s="120" t="s">
        <v>8</v>
      </c>
      <c r="H245" s="121" t="s">
        <v>8</v>
      </c>
    </row>
    <row r="246" spans="1:8" ht="15" customHeight="1">
      <c r="A246" s="117" t="s">
        <v>471</v>
      </c>
      <c r="B246" s="118" t="s">
        <v>322</v>
      </c>
      <c r="C246" s="120" t="s">
        <v>8</v>
      </c>
      <c r="D246" s="120" t="s">
        <v>8</v>
      </c>
      <c r="E246" s="120" t="s">
        <v>8</v>
      </c>
      <c r="F246" s="120" t="s">
        <v>8</v>
      </c>
      <c r="G246" s="120" t="s">
        <v>8</v>
      </c>
      <c r="H246" s="122">
        <v>2160000</v>
      </c>
    </row>
    <row r="247" spans="1:8" ht="15" customHeight="1">
      <c r="A247" s="117" t="s">
        <v>467</v>
      </c>
      <c r="B247" s="118" t="s">
        <v>472</v>
      </c>
      <c r="C247" s="119">
        <v>14175000</v>
      </c>
      <c r="D247" s="119">
        <v>1050000</v>
      </c>
      <c r="E247" s="119">
        <v>280000</v>
      </c>
      <c r="F247" s="119">
        <v>0</v>
      </c>
      <c r="G247" s="119">
        <v>0</v>
      </c>
      <c r="H247" s="122">
        <v>0</v>
      </c>
    </row>
    <row r="248" spans="1:8" ht="15" customHeight="1">
      <c r="A248" s="117" t="s">
        <v>473</v>
      </c>
      <c r="B248" s="118" t="s">
        <v>474</v>
      </c>
      <c r="C248" s="119">
        <v>356650</v>
      </c>
      <c r="D248" s="120" t="s">
        <v>8</v>
      </c>
      <c r="E248" s="120" t="s">
        <v>8</v>
      </c>
      <c r="F248" s="120" t="s">
        <v>8</v>
      </c>
      <c r="G248" s="120" t="s">
        <v>8</v>
      </c>
      <c r="H248" s="121" t="s">
        <v>8</v>
      </c>
    </row>
    <row r="249" spans="1:8" ht="15" customHeight="1">
      <c r="A249" s="117" t="s">
        <v>471</v>
      </c>
      <c r="B249" s="118" t="s">
        <v>475</v>
      </c>
      <c r="C249" s="120" t="s">
        <v>8</v>
      </c>
      <c r="D249" s="120" t="s">
        <v>8</v>
      </c>
      <c r="E249" s="120" t="s">
        <v>8</v>
      </c>
      <c r="F249" s="120" t="s">
        <v>8</v>
      </c>
      <c r="G249" s="120" t="s">
        <v>8</v>
      </c>
      <c r="H249" s="122">
        <v>15861650</v>
      </c>
    </row>
    <row r="250" spans="1:8" ht="15" customHeight="1">
      <c r="A250" s="117" t="s">
        <v>467</v>
      </c>
      <c r="B250" s="118" t="s">
        <v>472</v>
      </c>
      <c r="C250" s="119">
        <v>8711000</v>
      </c>
      <c r="D250" s="119">
        <v>750000</v>
      </c>
      <c r="E250" s="119">
        <v>200000</v>
      </c>
      <c r="F250" s="119">
        <v>0</v>
      </c>
      <c r="G250" s="119">
        <v>0</v>
      </c>
      <c r="H250" s="122">
        <v>0</v>
      </c>
    </row>
    <row r="251" spans="1:8" ht="15" customHeight="1">
      <c r="A251" s="117" t="s">
        <v>473</v>
      </c>
      <c r="B251" s="118" t="s">
        <v>474</v>
      </c>
      <c r="C251" s="119">
        <v>288710</v>
      </c>
      <c r="D251" s="120" t="s">
        <v>8</v>
      </c>
      <c r="E251" s="120" t="s">
        <v>8</v>
      </c>
      <c r="F251" s="120" t="s">
        <v>8</v>
      </c>
      <c r="G251" s="120" t="s">
        <v>8</v>
      </c>
      <c r="H251" s="121" t="s">
        <v>8</v>
      </c>
    </row>
    <row r="252" spans="1:8" ht="15" customHeight="1">
      <c r="A252" s="117" t="s">
        <v>471</v>
      </c>
      <c r="B252" s="118" t="s">
        <v>417</v>
      </c>
      <c r="C252" s="120" t="s">
        <v>8</v>
      </c>
      <c r="D252" s="120" t="s">
        <v>8</v>
      </c>
      <c r="E252" s="120" t="s">
        <v>8</v>
      </c>
      <c r="F252" s="120" t="s">
        <v>8</v>
      </c>
      <c r="G252" s="120" t="s">
        <v>8</v>
      </c>
      <c r="H252" s="122">
        <v>9949710</v>
      </c>
    </row>
    <row r="253" spans="1:8" ht="15" customHeight="1">
      <c r="A253" s="117" t="s">
        <v>476</v>
      </c>
      <c r="B253" s="118" t="s">
        <v>477</v>
      </c>
      <c r="C253" s="119">
        <v>35000000</v>
      </c>
      <c r="D253" s="119">
        <v>1050000</v>
      </c>
      <c r="E253" s="119">
        <v>280000</v>
      </c>
      <c r="F253" s="119">
        <v>0</v>
      </c>
      <c r="G253" s="119">
        <v>0</v>
      </c>
      <c r="H253" s="122">
        <v>0</v>
      </c>
    </row>
    <row r="254" spans="1:8" ht="15" customHeight="1">
      <c r="A254" s="117" t="s">
        <v>478</v>
      </c>
      <c r="B254" s="118" t="s">
        <v>479</v>
      </c>
      <c r="C254" s="119">
        <v>0</v>
      </c>
      <c r="D254" s="120" t="s">
        <v>8</v>
      </c>
      <c r="E254" s="120" t="s">
        <v>8</v>
      </c>
      <c r="F254" s="120" t="s">
        <v>8</v>
      </c>
      <c r="G254" s="120" t="s">
        <v>8</v>
      </c>
      <c r="H254" s="121" t="s">
        <v>8</v>
      </c>
    </row>
    <row r="255" spans="1:8" ht="15" customHeight="1">
      <c r="A255" s="117" t="s">
        <v>480</v>
      </c>
      <c r="B255" s="118" t="s">
        <v>418</v>
      </c>
      <c r="C255" s="120" t="s">
        <v>8</v>
      </c>
      <c r="D255" s="120" t="s">
        <v>8</v>
      </c>
      <c r="E255" s="120" t="s">
        <v>8</v>
      </c>
      <c r="F255" s="120" t="s">
        <v>8</v>
      </c>
      <c r="G255" s="120" t="s">
        <v>8</v>
      </c>
      <c r="H255" s="122">
        <v>36330000</v>
      </c>
    </row>
    <row r="256" spans="1:8" ht="15" customHeight="1">
      <c r="A256" s="117" t="s">
        <v>476</v>
      </c>
      <c r="B256" s="118" t="s">
        <v>477</v>
      </c>
      <c r="C256" s="119">
        <v>25000000</v>
      </c>
      <c r="D256" s="119">
        <v>750000</v>
      </c>
      <c r="E256" s="119">
        <v>200000</v>
      </c>
      <c r="F256" s="119">
        <v>0</v>
      </c>
      <c r="G256" s="119">
        <v>0</v>
      </c>
      <c r="H256" s="122">
        <v>0</v>
      </c>
    </row>
    <row r="257" spans="1:8" ht="15" customHeight="1">
      <c r="A257" s="117" t="s">
        <v>478</v>
      </c>
      <c r="B257" s="118" t="s">
        <v>479</v>
      </c>
      <c r="C257" s="119">
        <v>0</v>
      </c>
      <c r="D257" s="120" t="s">
        <v>8</v>
      </c>
      <c r="E257" s="120" t="s">
        <v>8</v>
      </c>
      <c r="F257" s="120" t="s">
        <v>8</v>
      </c>
      <c r="G257" s="120" t="s">
        <v>8</v>
      </c>
      <c r="H257" s="121" t="s">
        <v>8</v>
      </c>
    </row>
    <row r="258" spans="1:8" ht="15" customHeight="1">
      <c r="A258" s="117" t="s">
        <v>480</v>
      </c>
      <c r="B258" s="118" t="s">
        <v>299</v>
      </c>
      <c r="C258" s="120" t="s">
        <v>8</v>
      </c>
      <c r="D258" s="120" t="s">
        <v>8</v>
      </c>
      <c r="E258" s="120" t="s">
        <v>8</v>
      </c>
      <c r="F258" s="120" t="s">
        <v>8</v>
      </c>
      <c r="G258" s="120" t="s">
        <v>8</v>
      </c>
      <c r="H258" s="122">
        <v>25950000</v>
      </c>
    </row>
    <row r="259" spans="1:8" ht="15" customHeight="1">
      <c r="A259" s="117" t="s">
        <v>476</v>
      </c>
      <c r="B259" s="118" t="s">
        <v>481</v>
      </c>
      <c r="C259" s="119">
        <v>22500000</v>
      </c>
      <c r="D259" s="119">
        <v>1050000</v>
      </c>
      <c r="E259" s="119">
        <v>280000</v>
      </c>
      <c r="F259" s="119">
        <v>0</v>
      </c>
      <c r="G259" s="119">
        <v>755600</v>
      </c>
      <c r="H259" s="122">
        <v>0</v>
      </c>
    </row>
    <row r="260" spans="1:8" ht="15" customHeight="1">
      <c r="A260" s="117" t="s">
        <v>482</v>
      </c>
      <c r="B260" s="118" t="s">
        <v>483</v>
      </c>
      <c r="C260" s="119">
        <v>0</v>
      </c>
      <c r="D260" s="120" t="s">
        <v>8</v>
      </c>
      <c r="E260" s="120" t="s">
        <v>8</v>
      </c>
      <c r="F260" s="120" t="s">
        <v>8</v>
      </c>
      <c r="G260" s="120" t="s">
        <v>8</v>
      </c>
      <c r="H260" s="121" t="s">
        <v>8</v>
      </c>
    </row>
    <row r="261" spans="1:8" ht="15" customHeight="1">
      <c r="A261" s="117" t="s">
        <v>484</v>
      </c>
      <c r="B261" s="118" t="s">
        <v>418</v>
      </c>
      <c r="C261" s="120" t="s">
        <v>8</v>
      </c>
      <c r="D261" s="120" t="s">
        <v>8</v>
      </c>
      <c r="E261" s="120" t="s">
        <v>8</v>
      </c>
      <c r="F261" s="120" t="s">
        <v>8</v>
      </c>
      <c r="G261" s="120" t="s">
        <v>8</v>
      </c>
      <c r="H261" s="122">
        <v>24585600</v>
      </c>
    </row>
    <row r="262" spans="1:8" ht="15" customHeight="1">
      <c r="A262" s="117" t="s">
        <v>476</v>
      </c>
      <c r="B262" s="118" t="s">
        <v>481</v>
      </c>
      <c r="C262" s="119">
        <v>17500000</v>
      </c>
      <c r="D262" s="119">
        <v>750000</v>
      </c>
      <c r="E262" s="119">
        <v>200000</v>
      </c>
      <c r="F262" s="119">
        <v>0</v>
      </c>
      <c r="G262" s="119">
        <v>423740</v>
      </c>
      <c r="H262" s="122">
        <v>0</v>
      </c>
    </row>
    <row r="263" spans="1:8" ht="15" customHeight="1">
      <c r="A263" s="117" t="s">
        <v>482</v>
      </c>
      <c r="B263" s="118" t="s">
        <v>483</v>
      </c>
      <c r="C263" s="119">
        <v>0</v>
      </c>
      <c r="D263" s="120" t="s">
        <v>8</v>
      </c>
      <c r="E263" s="120" t="s">
        <v>8</v>
      </c>
      <c r="F263" s="120" t="s">
        <v>8</v>
      </c>
      <c r="G263" s="120" t="s">
        <v>8</v>
      </c>
      <c r="H263" s="121" t="s">
        <v>8</v>
      </c>
    </row>
    <row r="264" spans="1:8" ht="15" customHeight="1">
      <c r="A264" s="117" t="s">
        <v>484</v>
      </c>
      <c r="B264" s="118" t="s">
        <v>299</v>
      </c>
      <c r="C264" s="120" t="s">
        <v>8</v>
      </c>
      <c r="D264" s="120" t="s">
        <v>8</v>
      </c>
      <c r="E264" s="120" t="s">
        <v>8</v>
      </c>
      <c r="F264" s="120" t="s">
        <v>8</v>
      </c>
      <c r="G264" s="120" t="s">
        <v>8</v>
      </c>
      <c r="H264" s="122">
        <v>18873740</v>
      </c>
    </row>
    <row r="265" spans="1:8" ht="15" customHeight="1">
      <c r="A265" s="117" t="s">
        <v>476</v>
      </c>
      <c r="B265" s="118" t="s">
        <v>382</v>
      </c>
      <c r="C265" s="119">
        <v>1365000</v>
      </c>
      <c r="D265" s="119">
        <v>150000</v>
      </c>
      <c r="E265" s="119">
        <v>0</v>
      </c>
      <c r="F265" s="119">
        <v>60000</v>
      </c>
      <c r="G265" s="119">
        <v>0</v>
      </c>
      <c r="H265" s="122">
        <v>0</v>
      </c>
    </row>
    <row r="266" spans="1:8" ht="15" customHeight="1">
      <c r="A266" s="117" t="s">
        <v>383</v>
      </c>
      <c r="B266" s="118" t="s">
        <v>384</v>
      </c>
      <c r="C266" s="119">
        <v>0</v>
      </c>
      <c r="D266" s="120" t="s">
        <v>8</v>
      </c>
      <c r="E266" s="120" t="s">
        <v>8</v>
      </c>
      <c r="F266" s="120" t="s">
        <v>8</v>
      </c>
      <c r="G266" s="120" t="s">
        <v>8</v>
      </c>
      <c r="H266" s="121" t="s">
        <v>8</v>
      </c>
    </row>
    <row r="267" spans="1:8" ht="15" customHeight="1">
      <c r="A267" s="117" t="s">
        <v>321</v>
      </c>
      <c r="B267" s="118" t="s">
        <v>322</v>
      </c>
      <c r="C267" s="120" t="s">
        <v>8</v>
      </c>
      <c r="D267" s="120" t="s">
        <v>8</v>
      </c>
      <c r="E267" s="120" t="s">
        <v>8</v>
      </c>
      <c r="F267" s="120" t="s">
        <v>8</v>
      </c>
      <c r="G267" s="120" t="s">
        <v>8</v>
      </c>
      <c r="H267" s="122">
        <v>1575000</v>
      </c>
    </row>
    <row r="268" spans="1:8" ht="15" customHeight="1">
      <c r="A268" s="117" t="s">
        <v>476</v>
      </c>
      <c r="B268" s="118" t="s">
        <v>485</v>
      </c>
      <c r="C268" s="119">
        <v>14175000</v>
      </c>
      <c r="D268" s="119">
        <v>1050000</v>
      </c>
      <c r="E268" s="119">
        <v>280000</v>
      </c>
      <c r="F268" s="119">
        <v>0</v>
      </c>
      <c r="G268" s="119">
        <v>508720</v>
      </c>
      <c r="H268" s="122">
        <v>0</v>
      </c>
    </row>
    <row r="269" spans="1:8" ht="15" customHeight="1">
      <c r="A269" s="117" t="s">
        <v>486</v>
      </c>
      <c r="B269" s="118" t="s">
        <v>487</v>
      </c>
      <c r="C269" s="119">
        <v>0</v>
      </c>
      <c r="D269" s="120" t="s">
        <v>8</v>
      </c>
      <c r="E269" s="120" t="s">
        <v>8</v>
      </c>
      <c r="F269" s="120" t="s">
        <v>8</v>
      </c>
      <c r="G269" s="120" t="s">
        <v>8</v>
      </c>
      <c r="H269" s="121" t="s">
        <v>8</v>
      </c>
    </row>
    <row r="270" spans="1:8" ht="15" customHeight="1">
      <c r="A270" s="117" t="s">
        <v>488</v>
      </c>
      <c r="B270" s="118" t="s">
        <v>475</v>
      </c>
      <c r="C270" s="120" t="s">
        <v>8</v>
      </c>
      <c r="D270" s="120" t="s">
        <v>8</v>
      </c>
      <c r="E270" s="120" t="s">
        <v>8</v>
      </c>
      <c r="F270" s="120" t="s">
        <v>8</v>
      </c>
      <c r="G270" s="120" t="s">
        <v>8</v>
      </c>
      <c r="H270" s="122">
        <v>16013720</v>
      </c>
    </row>
    <row r="271" spans="1:8" ht="15" customHeight="1">
      <c r="A271" s="117" t="s">
        <v>476</v>
      </c>
      <c r="B271" s="118" t="s">
        <v>485</v>
      </c>
      <c r="C271" s="119">
        <v>10250000</v>
      </c>
      <c r="D271" s="119">
        <v>750000</v>
      </c>
      <c r="E271" s="119">
        <v>200000</v>
      </c>
      <c r="F271" s="119">
        <v>0</v>
      </c>
      <c r="G271" s="119">
        <v>900320</v>
      </c>
      <c r="H271" s="122">
        <v>0</v>
      </c>
    </row>
    <row r="272" spans="1:8" ht="15" customHeight="1">
      <c r="A272" s="117" t="s">
        <v>486</v>
      </c>
      <c r="B272" s="118" t="s">
        <v>487</v>
      </c>
      <c r="C272" s="119">
        <v>0</v>
      </c>
      <c r="D272" s="120" t="s">
        <v>8</v>
      </c>
      <c r="E272" s="120" t="s">
        <v>8</v>
      </c>
      <c r="F272" s="120" t="s">
        <v>8</v>
      </c>
      <c r="G272" s="120" t="s">
        <v>8</v>
      </c>
      <c r="H272" s="121" t="s">
        <v>8</v>
      </c>
    </row>
    <row r="273" spans="1:8" ht="15" customHeight="1">
      <c r="A273" s="117" t="s">
        <v>488</v>
      </c>
      <c r="B273" s="118" t="s">
        <v>417</v>
      </c>
      <c r="C273" s="120" t="s">
        <v>8</v>
      </c>
      <c r="D273" s="120" t="s">
        <v>8</v>
      </c>
      <c r="E273" s="120" t="s">
        <v>8</v>
      </c>
      <c r="F273" s="120" t="s">
        <v>8</v>
      </c>
      <c r="G273" s="120" t="s">
        <v>8</v>
      </c>
      <c r="H273" s="122">
        <v>12100320</v>
      </c>
    </row>
    <row r="274" spans="1:8" ht="15" customHeight="1">
      <c r="A274" s="117" t="s">
        <v>476</v>
      </c>
      <c r="B274" s="118" t="s">
        <v>457</v>
      </c>
      <c r="C274" s="119">
        <v>1925000</v>
      </c>
      <c r="D274" s="119">
        <v>0</v>
      </c>
      <c r="E274" s="119">
        <v>0</v>
      </c>
      <c r="F274" s="119">
        <v>0</v>
      </c>
      <c r="G274" s="119">
        <v>0</v>
      </c>
      <c r="H274" s="122">
        <v>0</v>
      </c>
    </row>
    <row r="275" spans="1:8" ht="15" customHeight="1">
      <c r="A275" s="117" t="s">
        <v>458</v>
      </c>
      <c r="B275" s="118" t="s">
        <v>459</v>
      </c>
      <c r="C275" s="119">
        <v>0</v>
      </c>
      <c r="D275" s="120" t="s">
        <v>8</v>
      </c>
      <c r="E275" s="120" t="s">
        <v>8</v>
      </c>
      <c r="F275" s="120" t="s">
        <v>8</v>
      </c>
      <c r="G275" s="120" t="s">
        <v>8</v>
      </c>
      <c r="H275" s="121" t="s">
        <v>8</v>
      </c>
    </row>
    <row r="276" spans="1:8" ht="15" customHeight="1">
      <c r="A276" s="117" t="s">
        <v>460</v>
      </c>
      <c r="B276" s="118" t="s">
        <v>306</v>
      </c>
      <c r="C276" s="120" t="s">
        <v>8</v>
      </c>
      <c r="D276" s="120" t="s">
        <v>8</v>
      </c>
      <c r="E276" s="120" t="s">
        <v>8</v>
      </c>
      <c r="F276" s="120" t="s">
        <v>8</v>
      </c>
      <c r="G276" s="120" t="s">
        <v>8</v>
      </c>
      <c r="H276" s="122">
        <v>1925000</v>
      </c>
    </row>
    <row r="277" spans="1:8" ht="15" customHeight="1">
      <c r="A277" s="117" t="s">
        <v>476</v>
      </c>
      <c r="B277" s="118" t="s">
        <v>489</v>
      </c>
      <c r="C277" s="119">
        <v>12150000</v>
      </c>
      <c r="D277" s="119">
        <v>900000</v>
      </c>
      <c r="E277" s="119">
        <v>240000</v>
      </c>
      <c r="F277" s="119">
        <v>0</v>
      </c>
      <c r="G277" s="119">
        <v>508720</v>
      </c>
      <c r="H277" s="122">
        <v>0</v>
      </c>
    </row>
    <row r="278" spans="1:8" ht="15" customHeight="1">
      <c r="A278" s="117" t="s">
        <v>490</v>
      </c>
      <c r="B278" s="118" t="s">
        <v>491</v>
      </c>
      <c r="C278" s="119">
        <v>0</v>
      </c>
      <c r="D278" s="120" t="s">
        <v>8</v>
      </c>
      <c r="E278" s="120" t="s">
        <v>8</v>
      </c>
      <c r="F278" s="120" t="s">
        <v>8</v>
      </c>
      <c r="G278" s="120" t="s">
        <v>8</v>
      </c>
      <c r="H278" s="121" t="s">
        <v>8</v>
      </c>
    </row>
    <row r="279" spans="1:8" ht="15" customHeight="1" thickBot="1">
      <c r="A279" s="123" t="s">
        <v>460</v>
      </c>
      <c r="B279" s="124" t="s">
        <v>475</v>
      </c>
      <c r="C279" s="125" t="s">
        <v>8</v>
      </c>
      <c r="D279" s="125" t="s">
        <v>8</v>
      </c>
      <c r="E279" s="125" t="s">
        <v>8</v>
      </c>
      <c r="F279" s="125" t="s">
        <v>8</v>
      </c>
      <c r="G279" s="125" t="s">
        <v>8</v>
      </c>
      <c r="H279" s="126">
        <v>13798720</v>
      </c>
    </row>
    <row r="280" spans="1:8" ht="15" customHeight="1">
      <c r="A280" s="290" t="s">
        <v>492</v>
      </c>
      <c r="B280" s="291"/>
      <c r="C280" s="133">
        <v>788277380</v>
      </c>
      <c r="D280" s="133">
        <v>59898850</v>
      </c>
      <c r="E280" s="133">
        <v>6077160</v>
      </c>
      <c r="F280" s="133">
        <v>16134750</v>
      </c>
      <c r="G280" s="133">
        <v>24117510</v>
      </c>
      <c r="H280" s="134">
        <v>34127460</v>
      </c>
    </row>
    <row r="281" spans="1:8" ht="15" customHeight="1">
      <c r="A281" s="292"/>
      <c r="B281" s="293"/>
      <c r="C281" s="135">
        <v>8262290</v>
      </c>
      <c r="D281" s="135">
        <v>0</v>
      </c>
      <c r="E281" s="135">
        <v>0</v>
      </c>
      <c r="F281" s="135">
        <v>0</v>
      </c>
      <c r="G281" s="135">
        <v>0</v>
      </c>
      <c r="H281" s="136">
        <v>0</v>
      </c>
    </row>
    <row r="282" spans="1:8" ht="15" customHeight="1" thickBot="1">
      <c r="A282" s="294"/>
      <c r="B282" s="295"/>
      <c r="C282" s="137">
        <v>0</v>
      </c>
      <c r="D282" s="137">
        <v>0</v>
      </c>
      <c r="E282" s="137">
        <v>0</v>
      </c>
      <c r="F282" s="137">
        <v>0</v>
      </c>
      <c r="G282" s="137">
        <v>0</v>
      </c>
      <c r="H282" s="138">
        <f>C280+D280+E280+F280+G280+H280+C281</f>
        <v>936895400</v>
      </c>
    </row>
    <row r="283" spans="1:8" s="128" customFormat="1" ht="13.5">
      <c r="A283" s="127"/>
      <c r="B283" s="127"/>
      <c r="C283" s="127"/>
      <c r="D283" s="127"/>
      <c r="E283" s="127"/>
      <c r="F283" s="127"/>
      <c r="G283" s="127"/>
      <c r="H283" s="127"/>
    </row>
    <row r="284" spans="1:8" s="128" customFormat="1" ht="13.5">
      <c r="A284" s="127"/>
      <c r="B284" s="127"/>
      <c r="C284" s="127"/>
      <c r="D284" s="127"/>
      <c r="E284" s="127"/>
      <c r="F284" s="127"/>
      <c r="G284" s="127"/>
      <c r="H284" s="127"/>
    </row>
    <row r="285" spans="1:8" s="128" customFormat="1" ht="13.5">
      <c r="A285" s="127"/>
      <c r="B285" s="127"/>
      <c r="C285" s="127"/>
      <c r="D285" s="127"/>
      <c r="E285" s="127"/>
      <c r="F285" s="127"/>
      <c r="G285" s="127"/>
      <c r="H285" s="127"/>
    </row>
    <row r="286" spans="1:8" s="128" customFormat="1" ht="13.5">
      <c r="A286" s="127"/>
      <c r="B286" s="127"/>
      <c r="C286" s="127"/>
      <c r="D286" s="127"/>
      <c r="E286" s="127"/>
      <c r="F286" s="127"/>
      <c r="G286" s="127"/>
      <c r="H286" s="127"/>
    </row>
    <row r="287" spans="1:8" s="128" customFormat="1" ht="13.5">
      <c r="A287" s="127"/>
      <c r="B287" s="127"/>
      <c r="C287" s="127"/>
      <c r="D287" s="127"/>
      <c r="E287" s="127"/>
      <c r="F287" s="127"/>
      <c r="G287" s="127"/>
      <c r="H287" s="127"/>
    </row>
    <row r="288" spans="1:8" s="128" customFormat="1" ht="13.5">
      <c r="A288" s="127"/>
      <c r="B288" s="127"/>
      <c r="C288" s="127"/>
      <c r="D288" s="127"/>
      <c r="E288" s="127"/>
      <c r="F288" s="127"/>
      <c r="G288" s="127"/>
      <c r="H288" s="127"/>
    </row>
    <row r="289" spans="1:8" s="128" customFormat="1" ht="13.5">
      <c r="A289" s="127"/>
      <c r="B289" s="127"/>
      <c r="C289" s="127"/>
      <c r="D289" s="127"/>
      <c r="E289" s="127"/>
      <c r="F289" s="127"/>
      <c r="G289" s="127"/>
      <c r="H289" s="127"/>
    </row>
    <row r="290" spans="1:8" s="128" customFormat="1" ht="13.5">
      <c r="A290" s="127"/>
      <c r="B290" s="127"/>
      <c r="C290" s="127"/>
      <c r="D290" s="127"/>
      <c r="E290" s="127"/>
      <c r="F290" s="127"/>
      <c r="G290" s="127"/>
      <c r="H290" s="127"/>
    </row>
    <row r="291" spans="1:8" s="128" customFormat="1" ht="13.5">
      <c r="A291" s="127"/>
      <c r="B291" s="127"/>
      <c r="C291" s="127"/>
      <c r="D291" s="127"/>
      <c r="E291" s="127"/>
      <c r="F291" s="127"/>
      <c r="G291" s="127"/>
      <c r="H291" s="127"/>
    </row>
    <row r="292" spans="1:8" s="128" customFormat="1" ht="13.5">
      <c r="A292" s="127"/>
      <c r="B292" s="127"/>
      <c r="C292" s="127"/>
      <c r="D292" s="127"/>
      <c r="E292" s="127"/>
      <c r="F292" s="127"/>
      <c r="G292" s="127"/>
      <c r="H292" s="127"/>
    </row>
    <row r="293" spans="1:8" s="128" customFormat="1" ht="13.5">
      <c r="A293" s="127"/>
      <c r="B293" s="127"/>
      <c r="C293" s="127"/>
      <c r="D293" s="127"/>
      <c r="E293" s="127"/>
      <c r="F293" s="127"/>
      <c r="G293" s="127"/>
      <c r="H293" s="127"/>
    </row>
    <row r="294" spans="1:8" s="128" customFormat="1" ht="13.5">
      <c r="A294" s="127"/>
      <c r="B294" s="127"/>
      <c r="C294" s="127"/>
      <c r="D294" s="127"/>
      <c r="E294" s="127"/>
      <c r="F294" s="127"/>
      <c r="G294" s="127"/>
      <c r="H294" s="127"/>
    </row>
    <row r="295" spans="1:8" s="128" customFormat="1" ht="13.5">
      <c r="A295" s="127"/>
      <c r="B295" s="127"/>
      <c r="C295" s="127"/>
      <c r="D295" s="127"/>
      <c r="E295" s="127"/>
      <c r="F295" s="127"/>
      <c r="G295" s="127"/>
      <c r="H295" s="127"/>
    </row>
    <row r="296" spans="1:8" s="128" customFormat="1" ht="13.5">
      <c r="A296" s="127"/>
      <c r="B296" s="127"/>
      <c r="C296" s="127"/>
      <c r="D296" s="127"/>
      <c r="E296" s="127"/>
      <c r="F296" s="127"/>
      <c r="G296" s="127"/>
      <c r="H296" s="127"/>
    </row>
    <row r="297" spans="1:8" s="128" customFormat="1" ht="13.5">
      <c r="A297" s="127"/>
      <c r="B297" s="127"/>
      <c r="C297" s="127"/>
      <c r="D297" s="127"/>
      <c r="E297" s="127"/>
      <c r="F297" s="127"/>
      <c r="G297" s="127"/>
      <c r="H297" s="127"/>
    </row>
    <row r="298" spans="1:8" s="128" customFormat="1" ht="13.5">
      <c r="A298" s="127"/>
      <c r="B298" s="127"/>
      <c r="C298" s="127"/>
      <c r="D298" s="127"/>
      <c r="E298" s="127"/>
      <c r="F298" s="127"/>
      <c r="G298" s="127"/>
      <c r="H298" s="127"/>
    </row>
    <row r="299" spans="1:8" s="128" customFormat="1" ht="13.5">
      <c r="A299" s="127"/>
      <c r="B299" s="127"/>
      <c r="C299" s="127"/>
      <c r="D299" s="127"/>
      <c r="E299" s="127"/>
      <c r="F299" s="127"/>
      <c r="G299" s="127"/>
      <c r="H299" s="127"/>
    </row>
    <row r="300" spans="1:8" s="128" customFormat="1" ht="13.5">
      <c r="A300" s="127"/>
      <c r="B300" s="127"/>
      <c r="C300" s="127"/>
      <c r="D300" s="127"/>
      <c r="E300" s="127"/>
      <c r="F300" s="127"/>
      <c r="G300" s="127"/>
      <c r="H300" s="127"/>
    </row>
    <row r="301" spans="1:8" s="128" customFormat="1" ht="13.5">
      <c r="A301" s="127"/>
      <c r="B301" s="127"/>
      <c r="C301" s="127"/>
      <c r="D301" s="127"/>
      <c r="E301" s="127"/>
      <c r="F301" s="127"/>
      <c r="G301" s="127"/>
      <c r="H301" s="127"/>
    </row>
    <row r="302" spans="1:8" s="128" customFormat="1" ht="13.5">
      <c r="A302" s="127"/>
      <c r="B302" s="127"/>
      <c r="C302" s="127"/>
      <c r="D302" s="127"/>
      <c r="E302" s="127"/>
      <c r="F302" s="127"/>
      <c r="G302" s="127"/>
      <c r="H302" s="127"/>
    </row>
    <row r="303" spans="1:8" s="128" customFormat="1" ht="13.5">
      <c r="A303" s="127"/>
      <c r="B303" s="127"/>
      <c r="C303" s="127"/>
      <c r="D303" s="127"/>
      <c r="E303" s="127"/>
      <c r="F303" s="127"/>
      <c r="G303" s="127"/>
      <c r="H303" s="127"/>
    </row>
    <row r="304" spans="1:8" s="128" customFormat="1" ht="13.5">
      <c r="A304" s="127"/>
      <c r="B304" s="127"/>
      <c r="C304" s="127"/>
      <c r="D304" s="127"/>
      <c r="E304" s="127"/>
      <c r="F304" s="127"/>
      <c r="G304" s="127"/>
      <c r="H304" s="127"/>
    </row>
    <row r="305" spans="1:8" s="128" customFormat="1" ht="13.5">
      <c r="A305" s="127"/>
      <c r="B305" s="127"/>
      <c r="C305" s="127"/>
      <c r="D305" s="127"/>
      <c r="E305" s="127"/>
      <c r="F305" s="127"/>
      <c r="G305" s="127"/>
      <c r="H305" s="127"/>
    </row>
    <row r="306" spans="1:8" s="128" customFormat="1" ht="13.5">
      <c r="A306" s="127"/>
      <c r="B306" s="127"/>
      <c r="C306" s="127"/>
      <c r="D306" s="127"/>
      <c r="E306" s="127"/>
      <c r="F306" s="127"/>
      <c r="G306" s="127"/>
      <c r="H306" s="127"/>
    </row>
    <row r="307" spans="1:8" s="128" customFormat="1" ht="13.5">
      <c r="A307" s="127"/>
      <c r="B307" s="127"/>
      <c r="C307" s="127"/>
      <c r="D307" s="127"/>
      <c r="E307" s="127"/>
      <c r="F307" s="127"/>
      <c r="G307" s="127"/>
      <c r="H307" s="127"/>
    </row>
    <row r="308" spans="1:8" s="128" customFormat="1" ht="13.5">
      <c r="A308" s="127"/>
      <c r="B308" s="127"/>
      <c r="C308" s="127"/>
      <c r="D308" s="127"/>
      <c r="E308" s="127"/>
      <c r="F308" s="127"/>
      <c r="G308" s="127"/>
      <c r="H308" s="127"/>
    </row>
    <row r="309" spans="1:8" s="128" customFormat="1" ht="13.5">
      <c r="A309" s="127"/>
      <c r="B309" s="127"/>
      <c r="C309" s="127"/>
      <c r="D309" s="127"/>
      <c r="E309" s="127"/>
      <c r="F309" s="127"/>
      <c r="G309" s="127"/>
      <c r="H309" s="127"/>
    </row>
    <row r="310" spans="1:8" s="128" customFormat="1" ht="13.5">
      <c r="A310" s="127"/>
      <c r="B310" s="127"/>
      <c r="C310" s="127"/>
      <c r="D310" s="127"/>
      <c r="E310" s="127"/>
      <c r="F310" s="127"/>
      <c r="G310" s="127"/>
      <c r="H310" s="127"/>
    </row>
    <row r="311" spans="1:8" s="128" customFormat="1" ht="13.5">
      <c r="A311" s="127"/>
      <c r="B311" s="127"/>
      <c r="C311" s="127"/>
      <c r="D311" s="127"/>
      <c r="E311" s="127"/>
      <c r="F311" s="127"/>
      <c r="G311" s="127"/>
      <c r="H311" s="127"/>
    </row>
    <row r="312" spans="1:8" s="128" customFormat="1" ht="13.5">
      <c r="A312" s="127"/>
      <c r="B312" s="127"/>
      <c r="C312" s="127"/>
      <c r="D312" s="127"/>
      <c r="E312" s="127"/>
      <c r="F312" s="127"/>
      <c r="G312" s="127"/>
      <c r="H312" s="127"/>
    </row>
    <row r="313" spans="1:8" s="128" customFormat="1" ht="13.5">
      <c r="A313" s="127"/>
      <c r="B313" s="127"/>
      <c r="C313" s="127"/>
      <c r="D313" s="127"/>
      <c r="E313" s="127"/>
      <c r="F313" s="127"/>
      <c r="G313" s="127"/>
      <c r="H313" s="127"/>
    </row>
    <row r="314" spans="1:8" s="128" customFormat="1" ht="13.5">
      <c r="A314" s="127"/>
      <c r="B314" s="127"/>
      <c r="C314" s="127"/>
      <c r="D314" s="127"/>
      <c r="E314" s="127"/>
      <c r="F314" s="127"/>
      <c r="G314" s="127"/>
      <c r="H314" s="127"/>
    </row>
    <row r="315" spans="1:8" s="128" customFormat="1" ht="13.5">
      <c r="A315" s="127"/>
      <c r="B315" s="127"/>
      <c r="C315" s="127"/>
      <c r="D315" s="127"/>
      <c r="E315" s="127"/>
      <c r="F315" s="127"/>
      <c r="G315" s="127"/>
      <c r="H315" s="127"/>
    </row>
    <row r="316" spans="1:8" s="128" customFormat="1" ht="13.5">
      <c r="A316" s="127"/>
      <c r="B316" s="127"/>
      <c r="C316" s="127"/>
      <c r="D316" s="127"/>
      <c r="E316" s="127"/>
      <c r="F316" s="127"/>
      <c r="G316" s="127"/>
      <c r="H316" s="127"/>
    </row>
    <row r="317" spans="1:8" s="128" customFormat="1" ht="13.5">
      <c r="A317" s="127"/>
      <c r="B317" s="127"/>
      <c r="C317" s="127"/>
      <c r="D317" s="127"/>
      <c r="E317" s="127"/>
      <c r="F317" s="127"/>
      <c r="G317" s="127"/>
      <c r="H317" s="127"/>
    </row>
    <row r="318" spans="1:8" s="128" customFormat="1" ht="13.5">
      <c r="A318" s="127"/>
      <c r="B318" s="127"/>
      <c r="C318" s="127"/>
      <c r="D318" s="127"/>
      <c r="E318" s="127"/>
      <c r="F318" s="127"/>
      <c r="G318" s="127"/>
      <c r="H318" s="127"/>
    </row>
    <row r="319" spans="1:8" s="128" customFormat="1" ht="13.5">
      <c r="A319" s="127"/>
      <c r="B319" s="127"/>
      <c r="C319" s="127"/>
      <c r="D319" s="127"/>
      <c r="E319" s="127"/>
      <c r="F319" s="127"/>
      <c r="G319" s="127"/>
      <c r="H319" s="127"/>
    </row>
    <row r="320" spans="1:8" s="128" customFormat="1" ht="13.5">
      <c r="A320" s="127"/>
      <c r="B320" s="127"/>
      <c r="C320" s="127"/>
      <c r="D320" s="127"/>
      <c r="E320" s="127"/>
      <c r="F320" s="127"/>
      <c r="G320" s="127"/>
      <c r="H320" s="127"/>
    </row>
    <row r="321" spans="1:8" s="128" customFormat="1" ht="13.5">
      <c r="A321" s="127"/>
      <c r="B321" s="127"/>
      <c r="C321" s="127"/>
      <c r="D321" s="127"/>
      <c r="E321" s="127"/>
      <c r="F321" s="127"/>
      <c r="G321" s="127"/>
      <c r="H321" s="127"/>
    </row>
    <row r="322" spans="1:8" s="128" customFormat="1" ht="13.5">
      <c r="A322" s="127"/>
      <c r="B322" s="127"/>
      <c r="C322" s="127"/>
      <c r="D322" s="127"/>
      <c r="E322" s="127"/>
      <c r="F322" s="127"/>
      <c r="G322" s="127"/>
      <c r="H322" s="127"/>
    </row>
    <row r="323" spans="1:8" s="128" customFormat="1" ht="13.5">
      <c r="A323" s="127"/>
      <c r="B323" s="127"/>
      <c r="C323" s="127"/>
      <c r="D323" s="127"/>
      <c r="E323" s="127"/>
      <c r="F323" s="127"/>
      <c r="G323" s="127"/>
      <c r="H323" s="127"/>
    </row>
    <row r="324" spans="1:8" s="128" customFormat="1" ht="13.5">
      <c r="A324" s="127"/>
      <c r="B324" s="127"/>
      <c r="C324" s="127"/>
      <c r="D324" s="127"/>
      <c r="E324" s="127"/>
      <c r="F324" s="127"/>
      <c r="G324" s="127"/>
      <c r="H324" s="127"/>
    </row>
    <row r="325" spans="1:8" s="128" customFormat="1" ht="13.5">
      <c r="A325" s="127"/>
      <c r="B325" s="127"/>
      <c r="C325" s="127"/>
      <c r="D325" s="127"/>
      <c r="E325" s="127"/>
      <c r="F325" s="127"/>
      <c r="G325" s="127"/>
      <c r="H325" s="127"/>
    </row>
    <row r="326" spans="1:8" s="128" customFormat="1" ht="13.5">
      <c r="A326" s="127"/>
      <c r="B326" s="127"/>
      <c r="C326" s="127"/>
      <c r="D326" s="127"/>
      <c r="E326" s="127"/>
      <c r="F326" s="127"/>
      <c r="G326" s="127"/>
      <c r="H326" s="127"/>
    </row>
    <row r="327" spans="1:8" s="128" customFormat="1" ht="13.5">
      <c r="A327" s="127"/>
      <c r="B327" s="127"/>
      <c r="C327" s="127"/>
      <c r="D327" s="127"/>
      <c r="E327" s="127"/>
      <c r="F327" s="127"/>
      <c r="G327" s="127"/>
      <c r="H327" s="127"/>
    </row>
    <row r="328" spans="1:8" s="128" customFormat="1" ht="13.5">
      <c r="A328" s="127"/>
      <c r="B328" s="127"/>
      <c r="C328" s="127"/>
      <c r="D328" s="127"/>
      <c r="E328" s="127"/>
      <c r="F328" s="127"/>
      <c r="G328" s="127"/>
      <c r="H328" s="127"/>
    </row>
    <row r="329" s="128" customFormat="1" ht="13.5"/>
    <row r="330" s="128" customFormat="1" ht="13.5"/>
    <row r="331" s="128" customFormat="1" ht="13.5"/>
    <row r="332" s="128" customFormat="1" ht="13.5"/>
  </sheetData>
  <sheetProtection/>
  <mergeCells count="4">
    <mergeCell ref="A1:H1"/>
    <mergeCell ref="A2:H2"/>
    <mergeCell ref="C3:H3"/>
    <mergeCell ref="A280:B282"/>
  </mergeCells>
  <printOptions horizontalCentered="1"/>
  <pageMargins left="0.15748031496062992" right="0.15748031496062992" top="0.7480314960629921" bottom="0.33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9" sqref="D9"/>
    </sheetView>
  </sheetViews>
  <sheetFormatPr defaultColWidth="8.88671875" defaultRowHeight="13.5"/>
  <cols>
    <col min="1" max="1" width="13.10546875" style="0" customWidth="1"/>
    <col min="2" max="2" width="14.10546875" style="0" customWidth="1"/>
    <col min="3" max="3" width="11.88671875" style="0" customWidth="1"/>
    <col min="4" max="4" width="19.88671875" style="0" customWidth="1"/>
    <col min="5" max="6" width="14.10546875" style="0" customWidth="1"/>
  </cols>
  <sheetData>
    <row r="1" spans="1:5" ht="49.5" customHeight="1" thickBot="1">
      <c r="A1" s="152" t="s">
        <v>113</v>
      </c>
      <c r="B1" s="281"/>
      <c r="C1" s="281"/>
      <c r="D1" s="281"/>
      <c r="E1" s="282"/>
    </row>
    <row r="2" spans="1:3" ht="19.5" customHeight="1" thickBot="1">
      <c r="A2" s="18"/>
      <c r="B2" s="249"/>
      <c r="C2" s="249"/>
    </row>
    <row r="3" spans="1:5" s="53" customFormat="1" ht="30" customHeight="1">
      <c r="A3" s="68" t="s">
        <v>1</v>
      </c>
      <c r="B3" s="69" t="s">
        <v>109</v>
      </c>
      <c r="C3" s="69" t="s">
        <v>110</v>
      </c>
      <c r="D3" s="69" t="s">
        <v>73</v>
      </c>
      <c r="E3" s="70" t="s">
        <v>111</v>
      </c>
    </row>
    <row r="4" spans="1:5" s="58" customFormat="1" ht="30" customHeight="1">
      <c r="A4" s="180" t="s">
        <v>35</v>
      </c>
      <c r="B4" s="46" t="s">
        <v>36</v>
      </c>
      <c r="C4" s="21">
        <v>1190000</v>
      </c>
      <c r="D4" s="46" t="s">
        <v>73</v>
      </c>
      <c r="E4" s="26" t="s">
        <v>8</v>
      </c>
    </row>
    <row r="5" spans="1:5" s="58" customFormat="1" ht="30" customHeight="1">
      <c r="A5" s="180"/>
      <c r="B5" s="46" t="s">
        <v>37</v>
      </c>
      <c r="C5" s="21">
        <v>10000000</v>
      </c>
      <c r="D5" s="46" t="s">
        <v>73</v>
      </c>
      <c r="E5" s="26" t="s">
        <v>8</v>
      </c>
    </row>
    <row r="6" spans="1:5" s="53" customFormat="1" ht="30" customHeight="1">
      <c r="A6" s="171" t="s">
        <v>114</v>
      </c>
      <c r="B6" s="297"/>
      <c r="C6" s="41">
        <v>11190000</v>
      </c>
      <c r="D6" s="297" t="s">
        <v>8</v>
      </c>
      <c r="E6" s="298"/>
    </row>
    <row r="7" spans="1:5" s="58" customFormat="1" ht="30" customHeight="1">
      <c r="A7" s="180" t="s">
        <v>39</v>
      </c>
      <c r="B7" s="46" t="s">
        <v>40</v>
      </c>
      <c r="C7" s="21">
        <v>140000</v>
      </c>
      <c r="D7" s="46" t="s">
        <v>73</v>
      </c>
      <c r="E7" s="26" t="s">
        <v>8</v>
      </c>
    </row>
    <row r="8" spans="1:5" s="58" customFormat="1" ht="30" customHeight="1">
      <c r="A8" s="180"/>
      <c r="B8" s="46" t="s">
        <v>41</v>
      </c>
      <c r="C8" s="21">
        <v>50856553</v>
      </c>
      <c r="D8" s="46" t="s">
        <v>73</v>
      </c>
      <c r="E8" s="26" t="s">
        <v>8</v>
      </c>
    </row>
    <row r="9" spans="1:5" s="58" customFormat="1" ht="30" customHeight="1">
      <c r="A9" s="180"/>
      <c r="B9" s="46" t="s">
        <v>42</v>
      </c>
      <c r="C9" s="21">
        <v>35462459</v>
      </c>
      <c r="D9" s="46" t="s">
        <v>73</v>
      </c>
      <c r="E9" s="26" t="s">
        <v>8</v>
      </c>
    </row>
    <row r="10" spans="1:5" s="58" customFormat="1" ht="30" customHeight="1">
      <c r="A10" s="180"/>
      <c r="B10" s="46" t="s">
        <v>43</v>
      </c>
      <c r="C10" s="21">
        <v>7585030</v>
      </c>
      <c r="D10" s="46" t="s">
        <v>73</v>
      </c>
      <c r="E10" s="26" t="s">
        <v>8</v>
      </c>
    </row>
    <row r="11" spans="1:5" s="58" customFormat="1" ht="30" customHeight="1">
      <c r="A11" s="180"/>
      <c r="B11" s="46" t="s">
        <v>44</v>
      </c>
      <c r="C11" s="21">
        <v>3012200</v>
      </c>
      <c r="D11" s="46" t="s">
        <v>73</v>
      </c>
      <c r="E11" s="26" t="s">
        <v>8</v>
      </c>
    </row>
    <row r="12" spans="1:5" s="58" customFormat="1" ht="30" customHeight="1">
      <c r="A12" s="180"/>
      <c r="B12" s="46" t="s">
        <v>45</v>
      </c>
      <c r="C12" s="21">
        <v>26541740</v>
      </c>
      <c r="D12" s="46" t="s">
        <v>73</v>
      </c>
      <c r="E12" s="26" t="s">
        <v>8</v>
      </c>
    </row>
    <row r="13" spans="1:5" s="53" customFormat="1" ht="30" customHeight="1" thickBot="1">
      <c r="A13" s="277" t="s">
        <v>115</v>
      </c>
      <c r="B13" s="296"/>
      <c r="C13" s="40">
        <v>123597982</v>
      </c>
      <c r="D13" s="279" t="s">
        <v>8</v>
      </c>
      <c r="E13" s="280"/>
    </row>
    <row r="14" ht="283.5" customHeight="1"/>
    <row r="15" ht="99" customHeight="1"/>
    <row r="16" ht="14.25" customHeight="1"/>
    <row r="17" ht="113.25" customHeight="1"/>
  </sheetData>
  <sheetProtection/>
  <mergeCells count="8">
    <mergeCell ref="A13:B13"/>
    <mergeCell ref="D13:E13"/>
    <mergeCell ref="A6:B6"/>
    <mergeCell ref="D6:E6"/>
    <mergeCell ref="A1:E1"/>
    <mergeCell ref="B2:C2"/>
    <mergeCell ref="A4:A5"/>
    <mergeCell ref="A7:A12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5" sqref="G5:I5"/>
    </sheetView>
  </sheetViews>
  <sheetFormatPr defaultColWidth="8.88671875" defaultRowHeight="13.5"/>
  <cols>
    <col min="1" max="1" width="13.10546875" style="15" customWidth="1"/>
    <col min="2" max="2" width="0.88671875" style="15" customWidth="1"/>
    <col min="3" max="3" width="14.10546875" style="15" customWidth="1"/>
    <col min="4" max="4" width="3.77734375" style="15" customWidth="1"/>
    <col min="5" max="5" width="3.3359375" style="15" customWidth="1"/>
    <col min="6" max="7" width="6.99609375" style="15" customWidth="1"/>
    <col min="8" max="8" width="21.10546875" style="15" customWidth="1"/>
    <col min="9" max="10" width="14.10546875" style="15" customWidth="1"/>
    <col min="11" max="16384" width="8.88671875" style="15" customWidth="1"/>
  </cols>
  <sheetData>
    <row r="1" spans="1:9" ht="49.5" customHeight="1" thickBot="1">
      <c r="A1" s="152" t="s">
        <v>116</v>
      </c>
      <c r="B1" s="281"/>
      <c r="C1" s="281"/>
      <c r="D1" s="281"/>
      <c r="E1" s="281"/>
      <c r="F1" s="281"/>
      <c r="G1" s="281"/>
      <c r="H1" s="281"/>
      <c r="I1" s="282"/>
    </row>
    <row r="2" spans="1:4" ht="19.5" customHeight="1" thickBot="1">
      <c r="A2" s="18"/>
      <c r="B2" s="248"/>
      <c r="C2" s="249"/>
      <c r="D2" s="249"/>
    </row>
    <row r="3" spans="1:9" s="20" customFormat="1" ht="30" customHeight="1" thickBot="1">
      <c r="A3" s="299" t="s">
        <v>1</v>
      </c>
      <c r="B3" s="300"/>
      <c r="C3" s="43" t="s">
        <v>109</v>
      </c>
      <c r="D3" s="301" t="s">
        <v>110</v>
      </c>
      <c r="E3" s="302"/>
      <c r="F3" s="303"/>
      <c r="G3" s="301" t="s">
        <v>73</v>
      </c>
      <c r="H3" s="303"/>
      <c r="I3" s="44" t="s">
        <v>111</v>
      </c>
    </row>
    <row r="4" spans="1:9" s="27" customFormat="1" ht="30" customHeight="1" thickTop="1">
      <c r="A4" s="304" t="s">
        <v>57</v>
      </c>
      <c r="B4" s="305"/>
      <c r="C4" s="25" t="s">
        <v>57</v>
      </c>
      <c r="D4" s="306">
        <v>12701971</v>
      </c>
      <c r="E4" s="307"/>
      <c r="F4" s="308"/>
      <c r="G4" s="309" t="s">
        <v>73</v>
      </c>
      <c r="H4" s="308"/>
      <c r="I4" s="28" t="s">
        <v>8</v>
      </c>
    </row>
    <row r="5" spans="1:9" s="20" customFormat="1" ht="30" customHeight="1" thickBot="1">
      <c r="A5" s="310" t="s">
        <v>117</v>
      </c>
      <c r="B5" s="311"/>
      <c r="C5" s="312"/>
      <c r="D5" s="313">
        <v>12701971</v>
      </c>
      <c r="E5" s="314"/>
      <c r="F5" s="315"/>
      <c r="G5" s="274" t="s">
        <v>8</v>
      </c>
      <c r="H5" s="316"/>
      <c r="I5" s="317"/>
    </row>
    <row r="6" ht="283.5" customHeight="1"/>
    <row r="7" ht="280.5" customHeight="1"/>
    <row r="8" spans="6:7" ht="14.25" customHeight="1">
      <c r="F8" s="276" t="s">
        <v>107</v>
      </c>
      <c r="G8" s="249"/>
    </row>
    <row r="9" ht="113.25" customHeight="1"/>
  </sheetData>
  <sheetProtection/>
  <mergeCells count="12">
    <mergeCell ref="A5:C5"/>
    <mergeCell ref="D5:F5"/>
    <mergeCell ref="G5:I5"/>
    <mergeCell ref="F8:G8"/>
    <mergeCell ref="A1:I1"/>
    <mergeCell ref="B2:D2"/>
    <mergeCell ref="A3:B3"/>
    <mergeCell ref="D3:F3"/>
    <mergeCell ref="G3:H3"/>
    <mergeCell ref="A4:B4"/>
    <mergeCell ref="D4:F4"/>
    <mergeCell ref="G4:H4"/>
  </mergeCells>
  <printOptions horizontalCentered="1"/>
  <pageMargins left="0.11811023622047245" right="0.15748031496062992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I1"/>
    </sheetView>
  </sheetViews>
  <sheetFormatPr defaultColWidth="8.88671875" defaultRowHeight="13.5"/>
  <cols>
    <col min="1" max="1" width="13.10546875" style="15" customWidth="1"/>
    <col min="2" max="2" width="0.88671875" style="15" customWidth="1"/>
    <col min="3" max="3" width="14.10546875" style="15" customWidth="1"/>
    <col min="4" max="4" width="3.77734375" style="15" customWidth="1"/>
    <col min="5" max="5" width="3.3359375" style="15" customWidth="1"/>
    <col min="6" max="7" width="6.99609375" style="15" customWidth="1"/>
    <col min="8" max="8" width="21.10546875" style="15" customWidth="1"/>
    <col min="9" max="10" width="14.10546875" style="15" customWidth="1"/>
    <col min="11" max="16384" width="8.88671875" style="15" customWidth="1"/>
  </cols>
  <sheetData>
    <row r="1" spans="1:9" ht="49.5" customHeight="1" thickBot="1">
      <c r="A1" s="152" t="s">
        <v>118</v>
      </c>
      <c r="B1" s="281"/>
      <c r="C1" s="281"/>
      <c r="D1" s="281"/>
      <c r="E1" s="281"/>
      <c r="F1" s="281"/>
      <c r="G1" s="281"/>
      <c r="H1" s="281"/>
      <c r="I1" s="282"/>
    </row>
    <row r="2" spans="1:4" ht="19.5" customHeight="1" thickBot="1">
      <c r="A2" s="29"/>
      <c r="B2" s="248"/>
      <c r="C2" s="249"/>
      <c r="D2" s="249"/>
    </row>
    <row r="3" spans="1:9" s="20" customFormat="1" ht="30" customHeight="1" thickBot="1">
      <c r="A3" s="299" t="s">
        <v>1</v>
      </c>
      <c r="B3" s="318"/>
      <c r="C3" s="43" t="s">
        <v>109</v>
      </c>
      <c r="D3" s="301" t="s">
        <v>110</v>
      </c>
      <c r="E3" s="319"/>
      <c r="F3" s="303"/>
      <c r="G3" s="301" t="s">
        <v>73</v>
      </c>
      <c r="H3" s="303"/>
      <c r="I3" s="44" t="s">
        <v>111</v>
      </c>
    </row>
    <row r="4" spans="1:9" s="27" customFormat="1" ht="30" customHeight="1" thickTop="1">
      <c r="A4" s="304" t="s">
        <v>61</v>
      </c>
      <c r="B4" s="305"/>
      <c r="C4" s="30" t="s">
        <v>61</v>
      </c>
      <c r="D4" s="306">
        <v>7051840</v>
      </c>
      <c r="E4" s="320"/>
      <c r="F4" s="308"/>
      <c r="G4" s="309" t="s">
        <v>73</v>
      </c>
      <c r="H4" s="308"/>
      <c r="I4" s="31" t="s">
        <v>8</v>
      </c>
    </row>
    <row r="5" spans="1:9" s="20" customFormat="1" ht="30" customHeight="1" thickBot="1">
      <c r="A5" s="310" t="s">
        <v>119</v>
      </c>
      <c r="B5" s="321"/>
      <c r="C5" s="322"/>
      <c r="D5" s="313">
        <v>7051840</v>
      </c>
      <c r="E5" s="323"/>
      <c r="F5" s="315"/>
      <c r="G5" s="274" t="s">
        <v>8</v>
      </c>
      <c r="H5" s="324"/>
      <c r="I5" s="317"/>
    </row>
    <row r="6" ht="283.5" customHeight="1"/>
    <row r="7" ht="280.5" customHeight="1"/>
    <row r="8" spans="6:7" ht="14.25" customHeight="1">
      <c r="F8" s="276" t="s">
        <v>107</v>
      </c>
      <c r="G8" s="249"/>
    </row>
    <row r="9" ht="113.25" customHeight="1"/>
  </sheetData>
  <sheetProtection/>
  <mergeCells count="12">
    <mergeCell ref="A5:C5"/>
    <mergeCell ref="D5:F5"/>
    <mergeCell ref="G5:I5"/>
    <mergeCell ref="F8:G8"/>
    <mergeCell ref="A1:I1"/>
    <mergeCell ref="B2:D2"/>
    <mergeCell ref="A3:B3"/>
    <mergeCell ref="D3:F3"/>
    <mergeCell ref="G3:H3"/>
    <mergeCell ref="A4:B4"/>
    <mergeCell ref="D4:F4"/>
    <mergeCell ref="G4:H4"/>
  </mergeCells>
  <printOptions horizontalCentered="1"/>
  <pageMargins left="0.12" right="0.11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사용자</cp:lastModifiedBy>
  <cp:lastPrinted>2019-03-25T04:11:21Z</cp:lastPrinted>
  <dcterms:modified xsi:type="dcterms:W3CDTF">2019-03-25T06:40:07Z</dcterms:modified>
  <cp:category/>
  <cp:version/>
  <cp:contentType/>
  <cp:contentStatus/>
</cp:coreProperties>
</file>